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05" windowHeight="12465"/>
  </bookViews>
  <sheets>
    <sheet name="封面" sheetId="1" r:id="rId1"/>
    <sheet name="GDP" sheetId="4" r:id="rId2"/>
    <sheet name="工业" sheetId="5" r:id="rId3"/>
    <sheet name="固投、社消" sheetId="6" r:id="rId4"/>
    <sheet name="能源、外贸、招商、物价" sheetId="8" r:id="rId5"/>
    <sheet name="畜、粮经、收入" sheetId="27" r:id="rId6"/>
    <sheet name="财政、税收、金融" sheetId="10" r:id="rId7"/>
    <sheet name="县区" sheetId="22" r:id="rId8"/>
    <sheet name="全国全省及市州" sheetId="11" r:id="rId9"/>
    <sheet name="中圈" sheetId="25" r:id="rId10"/>
    <sheet name="世界经济" sheetId="14" r:id="rId11"/>
    <sheet name="图" sheetId="24" r:id="rId12"/>
    <sheet name="农普" sheetId="26" r:id="rId13"/>
    <sheet name="法律法规" sheetId="17" r:id="rId14"/>
    <sheet name="数据源" sheetId="23" r:id="rId15"/>
    <sheet name="封底" sheetId="19" r:id="rId16"/>
    <sheet name="Sheet1" sheetId="28" r:id="rId17"/>
  </sheets>
  <calcPr calcId="144525"/>
</workbook>
</file>

<file path=xl/sharedStrings.xml><?xml version="1.0" encoding="utf-8"?>
<sst xmlns="http://schemas.openxmlformats.org/spreadsheetml/2006/main" count="790" uniqueCount="392">
  <si>
    <t>攀枝花统计月报</t>
  </si>
  <si>
    <t>7月</t>
  </si>
  <si>
    <t>二〇二六年八月</t>
  </si>
  <si>
    <t>全市主要经济指标</t>
  </si>
  <si>
    <t>1.地区生产总值</t>
  </si>
  <si>
    <t>地区生产总值</t>
  </si>
  <si>
    <t>上半年</t>
  </si>
  <si>
    <t>累计±%</t>
  </si>
  <si>
    <t>地区生产总值（万元）</t>
  </si>
  <si>
    <t xml:space="preserve">  # 第一产业增加值</t>
  </si>
  <si>
    <t xml:space="preserve">    第二产业增加值</t>
  </si>
  <si>
    <t xml:space="preserve">    第三产业增加值</t>
  </si>
  <si>
    <t>　# 批发和零售业增加值</t>
  </si>
  <si>
    <t>　  交通运输、仓储和邮政业增加值</t>
  </si>
  <si>
    <t>　　住宿和餐饮业增加值</t>
  </si>
  <si>
    <t>　　金融业增加值</t>
  </si>
  <si>
    <t>　　房地产业增加值</t>
  </si>
  <si>
    <t>　　其他服务业增加值</t>
  </si>
  <si>
    <t>2.工业</t>
  </si>
  <si>
    <t>规模以上工业增加值</t>
  </si>
  <si>
    <t>本月止累计±%</t>
  </si>
  <si>
    <t>规模以上工业企业经济效益</t>
  </si>
  <si>
    <t>1-6月</t>
  </si>
  <si>
    <t xml:space="preserve">增长±%   </t>
  </si>
  <si>
    <t>规上工业增加值</t>
  </si>
  <si>
    <t>企业单位数（个）</t>
  </si>
  <si>
    <t xml:space="preserve">   #煤炭开采和洗选业</t>
  </si>
  <si>
    <t xml:space="preserve"> 其中：亏损企业（个）</t>
  </si>
  <si>
    <t xml:space="preserve">    黑色金属矿采选业</t>
  </si>
  <si>
    <t>亏损面（%）</t>
  </si>
  <si>
    <t xml:space="preserve">    有色金属矿采选业</t>
  </si>
  <si>
    <t>亏损企业亏损额（万元）</t>
  </si>
  <si>
    <t xml:space="preserve">    化学原料和化学制品制造业</t>
  </si>
  <si>
    <t>流动资产合计（万元）</t>
  </si>
  <si>
    <t xml:space="preserve">    非金属矿物制品业</t>
  </si>
  <si>
    <t xml:space="preserve">  其中：应收账款（万元）</t>
  </si>
  <si>
    <t xml:space="preserve">    黑色金属冶炼和压延加工业 </t>
  </si>
  <si>
    <t xml:space="preserve">        存货（万元）</t>
  </si>
  <si>
    <t xml:space="preserve">    金属制品业 </t>
  </si>
  <si>
    <t xml:space="preserve">          其中：产成品（万元）</t>
  </si>
  <si>
    <t xml:space="preserve">    通用设备制造业</t>
  </si>
  <si>
    <t>资产总计（万元）</t>
  </si>
  <si>
    <t xml:space="preserve">    废弃资源综合利用业  </t>
  </si>
  <si>
    <t>负债合计（万元）</t>
  </si>
  <si>
    <t xml:space="preserve">    电力、热力生产和供应业</t>
  </si>
  <si>
    <t>营业收入（万元）</t>
  </si>
  <si>
    <t>营业成本（万元）</t>
  </si>
  <si>
    <t>利润总额（万元）</t>
  </si>
  <si>
    <t>平均用工人数（人）</t>
  </si>
  <si>
    <t>资产负债率（%）</t>
  </si>
  <si>
    <t>营业收入利润率（%）</t>
  </si>
  <si>
    <t>每百元营业收入中的成本（元）</t>
  </si>
  <si>
    <t>３.固定资产投资、商品房开发与销售</t>
  </si>
  <si>
    <t>４.国内贸易</t>
  </si>
  <si>
    <t>固定资产投资</t>
  </si>
  <si>
    <t>社会消费品零售总额</t>
  </si>
  <si>
    <t>本月止　　累计</t>
  </si>
  <si>
    <t>一、固定资产投资</t>
  </si>
  <si>
    <t>0.9</t>
  </si>
  <si>
    <t>社会消费品零售总额（万元）</t>
  </si>
  <si>
    <t xml:space="preserve">     # 项目投资</t>
  </si>
  <si>
    <t xml:space="preserve">    城镇</t>
  </si>
  <si>
    <t xml:space="preserve">       民间投资</t>
  </si>
  <si>
    <t xml:space="preserve">    乡村</t>
  </si>
  <si>
    <t xml:space="preserve">     　工业投资</t>
  </si>
  <si>
    <t>　　　　　工业性技改投资</t>
  </si>
  <si>
    <t xml:space="preserve">    (一)按构成分</t>
  </si>
  <si>
    <t>社会消费品零售总额中限上企业(万元）</t>
  </si>
  <si>
    <t xml:space="preserve">       1、建安工程</t>
  </si>
  <si>
    <t xml:space="preserve">    1.粮油、食品、饮料、烟酒类</t>
  </si>
  <si>
    <t xml:space="preserve">       2、设备工器具购置</t>
  </si>
  <si>
    <t xml:space="preserve">    2.服装、鞋帽、针纺织品类</t>
  </si>
  <si>
    <t xml:space="preserve">       3、其他费用</t>
  </si>
  <si>
    <t xml:space="preserve">    3.化妆品类</t>
  </si>
  <si>
    <t xml:space="preserve">    (二)按行业分</t>
  </si>
  <si>
    <t xml:space="preserve">    4.金银珠宝类</t>
  </si>
  <si>
    <t xml:space="preserve">       1、第一产业</t>
  </si>
  <si>
    <t xml:space="preserve">    5.日用品类</t>
  </si>
  <si>
    <t xml:space="preserve">       2、第二产业</t>
  </si>
  <si>
    <t xml:space="preserve">    6.体育、娱乐用品类</t>
  </si>
  <si>
    <t xml:space="preserve">       3、第三产业</t>
  </si>
  <si>
    <t xml:space="preserve">    7.书报杂志类</t>
  </si>
  <si>
    <t>　　（三）按结构分</t>
  </si>
  <si>
    <t xml:space="preserve">    8.家用电器和音像器材类</t>
  </si>
  <si>
    <t>　　   1、基础设施投资</t>
  </si>
  <si>
    <t xml:space="preserve">    9.中西药品类</t>
  </si>
  <si>
    <t>　</t>
  </si>
  <si>
    <t>　　   2、产业投资</t>
  </si>
  <si>
    <t xml:space="preserve">    10.文化办公用品类</t>
  </si>
  <si>
    <t>　　   3、民生及社会事业投资</t>
  </si>
  <si>
    <t xml:space="preserve">    11.家具类</t>
  </si>
  <si>
    <t xml:space="preserve">       4、房地产开发投资</t>
  </si>
  <si>
    <t xml:space="preserve">    12.通讯器材类</t>
  </si>
  <si>
    <t>　     5、其他投资</t>
  </si>
  <si>
    <t>　　13.石油及制品类</t>
  </si>
  <si>
    <t xml:space="preserve">    14.建筑及装潢材料类</t>
  </si>
  <si>
    <t>商品房开发与销售</t>
  </si>
  <si>
    <t xml:space="preserve">    15.汽车类</t>
  </si>
  <si>
    <t>商品房施工面积</t>
  </si>
  <si>
    <t xml:space="preserve">    16.其他类</t>
  </si>
  <si>
    <t xml:space="preserve">    # 住宅</t>
  </si>
  <si>
    <t>商品房竣工面积</t>
  </si>
  <si>
    <t>商品房销售面积</t>
  </si>
  <si>
    <t>商品房待售面积</t>
  </si>
  <si>
    <t>５.能源、对外贸易、招商</t>
  </si>
  <si>
    <t>６.物价</t>
  </si>
  <si>
    <t>综合能源消费量</t>
  </si>
  <si>
    <t>本月止累计</t>
  </si>
  <si>
    <t>物价（上年同期=100）</t>
  </si>
  <si>
    <t>环比涨跌幅   （%）</t>
  </si>
  <si>
    <t>同比涨跌幅   （%）</t>
  </si>
  <si>
    <t>1-7月平均同比涨跌幅（%）</t>
  </si>
  <si>
    <t>规上工业综合能源消费量（万吨标准煤）</t>
  </si>
  <si>
    <t>居民消费价格</t>
  </si>
  <si>
    <t>（一）按工业行业分</t>
  </si>
  <si>
    <t>一、食品烟酒及在外餐饮</t>
  </si>
  <si>
    <t xml:space="preserve">     采矿业</t>
  </si>
  <si>
    <t xml:space="preserve">    粮    食</t>
  </si>
  <si>
    <t xml:space="preserve">     制造业</t>
  </si>
  <si>
    <t xml:space="preserve">    鲜    菜</t>
  </si>
  <si>
    <t xml:space="preserve">     电力、热力、燃气及水生产和供应业</t>
  </si>
  <si>
    <t xml:space="preserve">    畜 肉 类</t>
  </si>
  <si>
    <t>（二）高耗能行业</t>
  </si>
  <si>
    <t xml:space="preserve">    水 产 品</t>
  </si>
  <si>
    <t xml:space="preserve">    蛋    类</t>
  </si>
  <si>
    <t>全社会用电量(亿千瓦时)</t>
  </si>
  <si>
    <t xml:space="preserve">    鲜    果</t>
  </si>
  <si>
    <t xml:space="preserve">    其中：工业用电量</t>
  </si>
  <si>
    <t>二、衣着</t>
  </si>
  <si>
    <t>三、居住</t>
  </si>
  <si>
    <t>对外贸易</t>
  </si>
  <si>
    <t>四、生活用品及服务</t>
  </si>
  <si>
    <t>外贸进出口总额（亿元）</t>
  </si>
  <si>
    <t>五、交通通信</t>
  </si>
  <si>
    <t xml:space="preserve">      出口总额</t>
  </si>
  <si>
    <t>六、教育文化娱乐</t>
  </si>
  <si>
    <t xml:space="preserve">      进口总额</t>
  </si>
  <si>
    <t>七、医疗保健</t>
  </si>
  <si>
    <t>八、其他用品及服务</t>
  </si>
  <si>
    <t>招商</t>
  </si>
  <si>
    <t>1-6月止累计</t>
  </si>
  <si>
    <t>引进产业项目新增实际投资（亿元）</t>
  </si>
  <si>
    <t>－</t>
  </si>
  <si>
    <t>７.畜禽、粮经</t>
  </si>
  <si>
    <t>８.城乡居民生活</t>
  </si>
  <si>
    <t xml:space="preserve">畜禽存栏  </t>
  </si>
  <si>
    <t>2026年　　上半年</t>
  </si>
  <si>
    <t>2025年　　上半年</t>
  </si>
  <si>
    <t>同比(%)</t>
  </si>
  <si>
    <t>城镇居民人均收支</t>
  </si>
  <si>
    <t>增幅（%）</t>
  </si>
  <si>
    <t>猪（头）</t>
  </si>
  <si>
    <t>可支配收入（元）</t>
  </si>
  <si>
    <t xml:space="preserve">   其中：能繁殖母猪（头）</t>
  </si>
  <si>
    <t xml:space="preserve">  #工资性收入</t>
  </si>
  <si>
    <t xml:space="preserve">      牛（头）</t>
  </si>
  <si>
    <t xml:space="preserve">   经营性净收入</t>
  </si>
  <si>
    <t xml:space="preserve">      羊（只）</t>
  </si>
  <si>
    <t xml:space="preserve">   财产性收入</t>
  </si>
  <si>
    <t>畜禽出栏</t>
  </si>
  <si>
    <t xml:space="preserve">   转移性收入</t>
  </si>
  <si>
    <t xml:space="preserve">    猪（头）</t>
  </si>
  <si>
    <t>生活消费支出（元）</t>
  </si>
  <si>
    <t xml:space="preserve">    牛（头）</t>
  </si>
  <si>
    <t xml:space="preserve">    羊（只）</t>
  </si>
  <si>
    <t>农村居民人均收支</t>
  </si>
  <si>
    <t xml:space="preserve">    活家禽（只）</t>
  </si>
  <si>
    <t>畜禽产品产量</t>
  </si>
  <si>
    <t xml:space="preserve"> 肉类总产量（吨）</t>
  </si>
  <si>
    <t>粮经</t>
  </si>
  <si>
    <t>播种面积   （万亩）</t>
  </si>
  <si>
    <t>增速（%）</t>
  </si>
  <si>
    <t>产量    （万吨）</t>
  </si>
  <si>
    <r>
      <rPr>
        <sz val="11"/>
        <color rgb="FFFF0000"/>
        <rFont val="宋体"/>
        <charset val="134"/>
      </rPr>
      <t>夏粮</t>
    </r>
    <r>
      <rPr>
        <sz val="9"/>
        <color rgb="FFFF0000"/>
        <rFont val="宋体"/>
        <charset val="134"/>
      </rPr>
      <t>（2026年）</t>
    </r>
  </si>
  <si>
    <r>
      <rPr>
        <sz val="11"/>
        <rFont val="宋体"/>
        <charset val="134"/>
      </rPr>
      <t>秋粮</t>
    </r>
    <r>
      <rPr>
        <sz val="9"/>
        <rFont val="宋体"/>
        <charset val="134"/>
      </rPr>
      <t>（2025年）</t>
    </r>
  </si>
  <si>
    <t>蔬菜及食用菌</t>
  </si>
  <si>
    <t>全体居民人均收支</t>
  </si>
  <si>
    <t>水果</t>
  </si>
  <si>
    <t>-</t>
  </si>
  <si>
    <t>９.财政、税收</t>
  </si>
  <si>
    <t>10.金融</t>
  </si>
  <si>
    <t>人民币</t>
  </si>
  <si>
    <t>本外币</t>
  </si>
  <si>
    <t>一般公共预算收入</t>
  </si>
  <si>
    <t>金融存款</t>
  </si>
  <si>
    <t>本月余额</t>
  </si>
  <si>
    <t>比去年同期％</t>
  </si>
  <si>
    <t>一般公共预算收入（万元）</t>
  </si>
  <si>
    <t>金融机构各项存款余额（万元）</t>
  </si>
  <si>
    <t xml:space="preserve">    其中：税收收入</t>
  </si>
  <si>
    <t>境内存款</t>
  </si>
  <si>
    <t xml:space="preserve">         非税收入</t>
  </si>
  <si>
    <t xml:space="preserve">     1.住户存款</t>
  </si>
  <si>
    <t>政府性基金收入（万元）</t>
  </si>
  <si>
    <t xml:space="preserve">     2.非金融企业存款</t>
  </si>
  <si>
    <t xml:space="preserve">     3.广义政府存款</t>
  </si>
  <si>
    <t>一般公共预算支出</t>
  </si>
  <si>
    <t xml:space="preserve">     4.非银行业金融机构存款</t>
  </si>
  <si>
    <t>一般公共预算支出（万元）</t>
  </si>
  <si>
    <t>境外存款</t>
  </si>
  <si>
    <t xml:space="preserve">    其中：一般公共服务</t>
  </si>
  <si>
    <t xml:space="preserve">          教育</t>
  </si>
  <si>
    <t>金融贷款</t>
  </si>
  <si>
    <t xml:space="preserve">          社会保障和就业</t>
  </si>
  <si>
    <t>金融机构各项贷款余额（万元）</t>
  </si>
  <si>
    <t>政府性基金支出（万元）</t>
  </si>
  <si>
    <t>境内贷款</t>
  </si>
  <si>
    <r>
      <t xml:space="preserve">          1.</t>
    </r>
    <r>
      <rPr>
        <sz val="11"/>
        <rFont val="宋体"/>
        <charset val="134"/>
      </rPr>
      <t>住户贷款</t>
    </r>
  </si>
  <si>
    <t>税务局组织收入</t>
  </si>
  <si>
    <r>
      <t xml:space="preserve">          2.</t>
    </r>
    <r>
      <rPr>
        <sz val="11"/>
        <rFont val="宋体"/>
        <charset val="0"/>
      </rPr>
      <t>非金融企业及机关团体贷款</t>
    </r>
  </si>
  <si>
    <t>税务局组织收入总计（万元）</t>
  </si>
  <si>
    <t xml:space="preserve">          经营贷款</t>
  </si>
  <si>
    <t xml:space="preserve">   # 税收合计</t>
  </si>
  <si>
    <t xml:space="preserve">          固定资产贷款</t>
  </si>
  <si>
    <t xml:space="preserve">     # 第三产业</t>
  </si>
  <si>
    <r>
      <t xml:space="preserve">                    </t>
    </r>
    <r>
      <rPr>
        <sz val="11"/>
        <rFont val="宋体"/>
        <charset val="0"/>
      </rPr>
      <t>票据融资</t>
    </r>
  </si>
  <si>
    <t xml:space="preserve">       增值税</t>
  </si>
  <si>
    <r>
      <t xml:space="preserve">          3.</t>
    </r>
    <r>
      <rPr>
        <sz val="11"/>
        <rFont val="宋体"/>
        <charset val="0"/>
      </rPr>
      <t>非银行金融机构贷款</t>
    </r>
  </si>
  <si>
    <t xml:space="preserve">       消费税</t>
  </si>
  <si>
    <t>境外贷款</t>
  </si>
  <si>
    <t>注：在税务局组织收入总计累计数据中，出口退税466万元，</t>
  </si>
  <si>
    <t>企业金融贷款</t>
  </si>
  <si>
    <t xml:space="preserve">    非税收入143017万元</t>
  </si>
  <si>
    <t>四、县（区）主要经济指标</t>
  </si>
  <si>
    <t>地区生产总值（GDP）</t>
  </si>
  <si>
    <t>第一产业增加值</t>
  </si>
  <si>
    <t>规上工业   增加值</t>
  </si>
  <si>
    <t>城镇居民人均       可支配收入</t>
  </si>
  <si>
    <t>农村居民人均      可支配收入</t>
  </si>
  <si>
    <t>规上服务业</t>
  </si>
  <si>
    <t>限上批零住餐企业</t>
  </si>
  <si>
    <t>上半年     （万元）</t>
  </si>
  <si>
    <t>增长   ±%</t>
  </si>
  <si>
    <t>本月止   累计±%</t>
  </si>
  <si>
    <t>本月止累计       （万元）</t>
  </si>
  <si>
    <t>增长    ±%</t>
  </si>
  <si>
    <t>上半年（元）</t>
  </si>
  <si>
    <t>增长±%</t>
  </si>
  <si>
    <t>在库      总数</t>
  </si>
  <si>
    <t>在库        总数</t>
  </si>
  <si>
    <t>全  市</t>
  </si>
  <si>
    <t>东  区</t>
  </si>
  <si>
    <t>西  区</t>
  </si>
  <si>
    <t>仁和区</t>
  </si>
  <si>
    <t>米易县</t>
  </si>
  <si>
    <t>盐边县</t>
  </si>
  <si>
    <t>国家钒钛　　高新区</t>
  </si>
  <si>
    <t>第二产业增加值</t>
  </si>
  <si>
    <t>第三产业增加值</t>
  </si>
  <si>
    <t>县（区）“四上”企业入库情况</t>
  </si>
  <si>
    <t>本月止累计（万元）</t>
  </si>
  <si>
    <t>合 计</t>
  </si>
  <si>
    <t>规上工业</t>
  </si>
  <si>
    <t>资质内建筑业</t>
  </si>
  <si>
    <t>房地产</t>
  </si>
  <si>
    <t>全　市</t>
  </si>
  <si>
    <t>在库     总数</t>
  </si>
  <si>
    <t>新增累计</t>
  </si>
  <si>
    <t>在库    总数</t>
  </si>
  <si>
    <t>五.全国全省及市（州）主要经济指标</t>
  </si>
  <si>
    <t>规上工业产品产销率</t>
  </si>
  <si>
    <t>城镇居民人均可支配收入</t>
  </si>
  <si>
    <t>农村居民人均可支配收入</t>
  </si>
  <si>
    <t>上半年      (亿元）</t>
  </si>
  <si>
    <t>增长±％</t>
  </si>
  <si>
    <t>位次</t>
  </si>
  <si>
    <t>本月
±％</t>
  </si>
  <si>
    <t>本月止    累计±％</t>
  </si>
  <si>
    <t>本月止   累计％</t>
  </si>
  <si>
    <t>本月止   累计±％</t>
  </si>
  <si>
    <t>本月止累计    （亿元）</t>
  </si>
  <si>
    <t>1-6月累计　　　（亿元）</t>
  </si>
  <si>
    <t>累计±％</t>
  </si>
  <si>
    <t>全　国</t>
  </si>
  <si>
    <t>全  省</t>
  </si>
  <si>
    <t>成  都</t>
  </si>
  <si>
    <r>
      <rPr>
        <sz val="11"/>
        <rFont val="宋体"/>
        <charset val="134"/>
      </rPr>
      <t>自</t>
    </r>
    <r>
      <rPr>
        <sz val="11"/>
        <rFont val="Times New Roman"/>
        <charset val="134"/>
      </rPr>
      <t xml:space="preserve">   </t>
    </r>
    <r>
      <rPr>
        <sz val="11"/>
        <rFont val="宋体"/>
        <charset val="134"/>
      </rPr>
      <t>贡</t>
    </r>
  </si>
  <si>
    <r>
      <rPr>
        <sz val="11"/>
        <rFont val="宋体"/>
        <charset val="134"/>
      </rPr>
      <t>自</t>
    </r>
    <r>
      <rPr>
        <sz val="11"/>
        <rFont val="Times New Roman"/>
        <charset val="134"/>
      </rPr>
      <t xml:space="preserve">  </t>
    </r>
    <r>
      <rPr>
        <sz val="11"/>
        <rFont val="宋体"/>
        <charset val="134"/>
      </rPr>
      <t>贡</t>
    </r>
  </si>
  <si>
    <t>攀枝花</t>
  </si>
  <si>
    <r>
      <rPr>
        <sz val="11"/>
        <rFont val="宋体"/>
        <charset val="134"/>
      </rPr>
      <t>泸</t>
    </r>
    <r>
      <rPr>
        <sz val="11"/>
        <rFont val="Times New Roman"/>
        <charset val="134"/>
      </rPr>
      <t xml:space="preserve">  </t>
    </r>
    <r>
      <rPr>
        <sz val="11"/>
        <rFont val="宋体"/>
        <charset val="134"/>
      </rPr>
      <t>州</t>
    </r>
  </si>
  <si>
    <r>
      <rPr>
        <sz val="11"/>
        <rFont val="宋体"/>
        <charset val="134"/>
      </rPr>
      <t>德</t>
    </r>
    <r>
      <rPr>
        <sz val="11"/>
        <rFont val="Times New Roman"/>
        <charset val="134"/>
      </rPr>
      <t xml:space="preserve">  </t>
    </r>
    <r>
      <rPr>
        <sz val="11"/>
        <rFont val="宋体"/>
        <charset val="134"/>
      </rPr>
      <t>阳</t>
    </r>
  </si>
  <si>
    <r>
      <rPr>
        <sz val="11"/>
        <rFont val="宋体"/>
        <charset val="134"/>
      </rPr>
      <t>绵</t>
    </r>
    <r>
      <rPr>
        <sz val="11"/>
        <rFont val="Times New Roman"/>
        <charset val="134"/>
      </rPr>
      <t xml:space="preserve">  </t>
    </r>
    <r>
      <rPr>
        <sz val="11"/>
        <rFont val="宋体"/>
        <charset val="134"/>
      </rPr>
      <t>阳</t>
    </r>
  </si>
  <si>
    <r>
      <rPr>
        <sz val="11"/>
        <rFont val="宋体"/>
        <charset val="134"/>
      </rPr>
      <t>广</t>
    </r>
    <r>
      <rPr>
        <sz val="11"/>
        <rFont val="Times New Roman"/>
        <charset val="134"/>
      </rPr>
      <t xml:space="preserve">  </t>
    </r>
    <r>
      <rPr>
        <sz val="11"/>
        <rFont val="宋体"/>
        <charset val="134"/>
      </rPr>
      <t>元</t>
    </r>
  </si>
  <si>
    <r>
      <rPr>
        <sz val="11"/>
        <rFont val="宋体"/>
        <charset val="134"/>
      </rPr>
      <t>遂</t>
    </r>
    <r>
      <rPr>
        <sz val="11"/>
        <rFont val="Times New Roman"/>
        <charset val="134"/>
      </rPr>
      <t xml:space="preserve">  </t>
    </r>
    <r>
      <rPr>
        <sz val="11"/>
        <rFont val="宋体"/>
        <charset val="134"/>
      </rPr>
      <t>宁</t>
    </r>
  </si>
  <si>
    <r>
      <rPr>
        <sz val="11"/>
        <rFont val="宋体"/>
        <charset val="134"/>
      </rPr>
      <t>内</t>
    </r>
    <r>
      <rPr>
        <sz val="11"/>
        <rFont val="Times New Roman"/>
        <charset val="134"/>
      </rPr>
      <t xml:space="preserve">  </t>
    </r>
    <r>
      <rPr>
        <sz val="11"/>
        <rFont val="宋体"/>
        <charset val="134"/>
      </rPr>
      <t>江</t>
    </r>
  </si>
  <si>
    <r>
      <rPr>
        <sz val="11"/>
        <rFont val="宋体"/>
        <charset val="134"/>
      </rPr>
      <t>乐</t>
    </r>
    <r>
      <rPr>
        <sz val="11"/>
        <rFont val="Times New Roman"/>
        <charset val="134"/>
      </rPr>
      <t xml:space="preserve">  </t>
    </r>
    <r>
      <rPr>
        <sz val="11"/>
        <rFont val="宋体"/>
        <charset val="134"/>
      </rPr>
      <t>山</t>
    </r>
  </si>
  <si>
    <r>
      <rPr>
        <sz val="11"/>
        <rFont val="宋体"/>
        <charset val="134"/>
      </rPr>
      <t>南</t>
    </r>
    <r>
      <rPr>
        <sz val="11"/>
        <rFont val="Times New Roman"/>
        <charset val="134"/>
      </rPr>
      <t xml:space="preserve">  </t>
    </r>
    <r>
      <rPr>
        <sz val="11"/>
        <rFont val="宋体"/>
        <charset val="134"/>
      </rPr>
      <t>充</t>
    </r>
  </si>
  <si>
    <r>
      <rPr>
        <sz val="11"/>
        <rFont val="宋体"/>
        <charset val="134"/>
      </rPr>
      <t>眉</t>
    </r>
    <r>
      <rPr>
        <sz val="11"/>
        <rFont val="Times New Roman"/>
        <charset val="134"/>
      </rPr>
      <t xml:space="preserve">  </t>
    </r>
    <r>
      <rPr>
        <sz val="11"/>
        <rFont val="宋体"/>
        <charset val="134"/>
      </rPr>
      <t>山</t>
    </r>
  </si>
  <si>
    <r>
      <rPr>
        <sz val="11"/>
        <rFont val="宋体"/>
        <charset val="134"/>
      </rPr>
      <t>宜</t>
    </r>
    <r>
      <rPr>
        <sz val="11"/>
        <rFont val="Times New Roman"/>
        <charset val="134"/>
      </rPr>
      <t xml:space="preserve">  </t>
    </r>
    <r>
      <rPr>
        <sz val="11"/>
        <rFont val="宋体"/>
        <charset val="134"/>
      </rPr>
      <t>宾</t>
    </r>
  </si>
  <si>
    <t>广 安</t>
  </si>
  <si>
    <r>
      <rPr>
        <sz val="11"/>
        <rFont val="宋体"/>
        <charset val="134"/>
      </rPr>
      <t>达</t>
    </r>
    <r>
      <rPr>
        <sz val="11"/>
        <rFont val="Times New Roman"/>
        <charset val="134"/>
      </rPr>
      <t xml:space="preserve">  </t>
    </r>
    <r>
      <rPr>
        <sz val="11"/>
        <rFont val="宋体"/>
        <charset val="134"/>
      </rPr>
      <t>州</t>
    </r>
  </si>
  <si>
    <r>
      <rPr>
        <sz val="11"/>
        <rFont val="宋体"/>
        <charset val="134"/>
      </rPr>
      <t>雅</t>
    </r>
    <r>
      <rPr>
        <sz val="11"/>
        <rFont val="Times New Roman"/>
        <charset val="134"/>
      </rPr>
      <t xml:space="preserve">  </t>
    </r>
    <r>
      <rPr>
        <sz val="11"/>
        <rFont val="宋体"/>
        <charset val="134"/>
      </rPr>
      <t>安</t>
    </r>
  </si>
  <si>
    <r>
      <rPr>
        <sz val="11"/>
        <rFont val="宋体"/>
        <charset val="134"/>
      </rPr>
      <t>巴</t>
    </r>
    <r>
      <rPr>
        <sz val="11"/>
        <rFont val="Times New Roman"/>
        <charset val="134"/>
      </rPr>
      <t xml:space="preserve">  </t>
    </r>
    <r>
      <rPr>
        <sz val="11"/>
        <rFont val="宋体"/>
        <charset val="134"/>
      </rPr>
      <t>中</t>
    </r>
  </si>
  <si>
    <r>
      <rPr>
        <sz val="11"/>
        <rFont val="宋体"/>
        <charset val="134"/>
      </rPr>
      <t>资</t>
    </r>
    <r>
      <rPr>
        <sz val="11"/>
        <rFont val="Times New Roman"/>
        <charset val="134"/>
      </rPr>
      <t xml:space="preserve">  </t>
    </r>
    <r>
      <rPr>
        <sz val="11"/>
        <rFont val="宋体"/>
        <charset val="134"/>
      </rPr>
      <t>阳</t>
    </r>
  </si>
  <si>
    <r>
      <rPr>
        <sz val="11"/>
        <rFont val="宋体"/>
        <charset val="134"/>
      </rPr>
      <t>阿</t>
    </r>
    <r>
      <rPr>
        <sz val="11"/>
        <rFont val="Times New Roman"/>
        <charset val="134"/>
      </rPr>
      <t xml:space="preserve">  </t>
    </r>
    <r>
      <rPr>
        <sz val="11"/>
        <rFont val="宋体"/>
        <charset val="134"/>
      </rPr>
      <t>坝</t>
    </r>
  </si>
  <si>
    <r>
      <rPr>
        <sz val="11"/>
        <rFont val="宋体"/>
        <charset val="134"/>
      </rPr>
      <t>甘</t>
    </r>
    <r>
      <rPr>
        <sz val="11"/>
        <rFont val="Times New Roman"/>
        <charset val="134"/>
      </rPr>
      <t xml:space="preserve">  </t>
    </r>
    <r>
      <rPr>
        <sz val="11"/>
        <rFont val="宋体"/>
        <charset val="134"/>
      </rPr>
      <t>孜</t>
    </r>
  </si>
  <si>
    <r>
      <rPr>
        <sz val="11"/>
        <rFont val="宋体"/>
        <charset val="134"/>
      </rPr>
      <t>凉</t>
    </r>
    <r>
      <rPr>
        <sz val="11"/>
        <rFont val="Times New Roman"/>
        <charset val="134"/>
      </rPr>
      <t xml:space="preserve">  </t>
    </r>
    <r>
      <rPr>
        <sz val="11"/>
        <rFont val="宋体"/>
        <charset val="134"/>
      </rPr>
      <t>山</t>
    </r>
  </si>
  <si>
    <t>六.“中圈层”市(州)主要经济指标</t>
  </si>
  <si>
    <t>上半年     （亿元）</t>
  </si>
  <si>
    <t>1-6月　　　增长±％</t>
  </si>
  <si>
    <t>1-6月　（亿元）</t>
  </si>
  <si>
    <t>凉山州</t>
  </si>
  <si>
    <t>昭通市</t>
  </si>
  <si>
    <t>丽江市</t>
  </si>
  <si>
    <t>楚雄州</t>
  </si>
  <si>
    <t>大理州</t>
  </si>
  <si>
    <t>注:云南省4个市州数据根据云南省月报及相关分析材料收集整理，供参考</t>
  </si>
  <si>
    <t>2023年（元）</t>
  </si>
  <si>
    <t>八.世界经济</t>
  </si>
  <si>
    <t>世界经济增长率</t>
  </si>
  <si>
    <t>2025年</t>
  </si>
  <si>
    <t>2026年</t>
  </si>
  <si>
    <t xml:space="preserve">世界贸易增长率 </t>
  </si>
  <si>
    <r>
      <rPr>
        <sz val="11"/>
        <rFont val="宋体"/>
        <charset val="134"/>
      </rPr>
      <t>国际货币基金组织(IMF，</t>
    </r>
    <r>
      <rPr>
        <sz val="11"/>
        <color rgb="FFFF0000"/>
        <rFont val="宋体"/>
        <charset val="134"/>
      </rPr>
      <t>2026年7月)</t>
    </r>
    <r>
      <rPr>
        <sz val="11"/>
        <rFont val="宋体"/>
        <charset val="134"/>
      </rPr>
      <t>（%）</t>
    </r>
  </si>
  <si>
    <t>世界</t>
  </si>
  <si>
    <t xml:space="preserve">   发达国家</t>
  </si>
  <si>
    <t xml:space="preserve">     美国</t>
  </si>
  <si>
    <t xml:space="preserve">     进口</t>
  </si>
  <si>
    <t xml:space="preserve">     欧元区</t>
  </si>
  <si>
    <t xml:space="preserve">     出口</t>
  </si>
  <si>
    <t xml:space="preserve">     日本</t>
  </si>
  <si>
    <t xml:space="preserve">   发展中国家</t>
  </si>
  <si>
    <t xml:space="preserve">     印度</t>
  </si>
  <si>
    <t xml:space="preserve">     俄罗斯 </t>
  </si>
  <si>
    <t xml:space="preserve">     巴西</t>
  </si>
  <si>
    <t>消费者价格涨跌率</t>
  </si>
  <si>
    <t>世界银行（WB,2026年6月）（%）</t>
  </si>
  <si>
    <r>
      <rPr>
        <sz val="11"/>
        <rFont val="宋体"/>
        <charset val="134"/>
      </rPr>
      <t>国际货币基金组织(IMF，</t>
    </r>
    <r>
      <rPr>
        <sz val="11"/>
        <color rgb="FFFF0000"/>
        <rFont val="宋体"/>
        <charset val="134"/>
      </rPr>
      <t>2026年7月</t>
    </r>
    <r>
      <rPr>
        <sz val="11"/>
        <rFont val="宋体"/>
        <charset val="134"/>
      </rPr>
      <t>)（%）</t>
    </r>
  </si>
  <si>
    <t>注：  IMF公布的世界及分类数据按照购买力平价方法汇总，世界银行按照汇率法进行汇总
         2025年为估计值、2026年为预测值</t>
  </si>
  <si>
    <t>资料来源：国家统计局</t>
  </si>
  <si>
    <t>农业普查小知识</t>
  </si>
  <si>
    <t>　　农业普查是一项重大的国情国力调查，与人口普查、经济普查组成三大周期性全国普查项目。农业普查是对我国境内的农村住户（农村农业生产经营户、其他住户）、城镇农业生产经营户、农业生产经营单位、村民委员会、乡镇人民政府进行的一项全面调查，主要了解农业生产条件、粮食和大食物生产情况、农业新质生产力情况、乡村发展基本情况、农村居民生活情况和发展变化情况。通过普查建立完备的普查对象信息库，为常规统计调查提供基础，确保农业农村统计在普查之后能持续提供全面、及时、准确的统计数据服务。</t>
  </si>
  <si>
    <r>
      <rPr>
        <sz val="12"/>
        <rFont val="仿宋_GB2312"/>
        <charset val="134"/>
      </rPr>
      <t>　　农业普查每</t>
    </r>
    <r>
      <rPr>
        <sz val="12"/>
        <rFont val="Times New Roman"/>
        <charset val="134"/>
      </rPr>
      <t>10</t>
    </r>
    <r>
      <rPr>
        <sz val="12"/>
        <rFont val="仿宋_GB2312"/>
        <charset val="134"/>
      </rPr>
      <t>年进行一次，尾数逢</t>
    </r>
    <r>
      <rPr>
        <sz val="12"/>
        <rFont val="Times New Roman"/>
        <charset val="134"/>
      </rPr>
      <t>6</t>
    </r>
    <r>
      <rPr>
        <sz val="12"/>
        <rFont val="仿宋_GB2312"/>
        <charset val="134"/>
      </rPr>
      <t>的年份为普查年度，标准时点为普查年度的</t>
    </r>
    <r>
      <rPr>
        <sz val="12"/>
        <rFont val="Times New Roman"/>
        <charset val="134"/>
      </rPr>
      <t>12</t>
    </r>
    <r>
      <rPr>
        <sz val="12"/>
        <rFont val="仿宋_GB2312"/>
        <charset val="134"/>
      </rPr>
      <t>月</t>
    </r>
    <r>
      <rPr>
        <sz val="12"/>
        <rFont val="Times New Roman"/>
        <charset val="134"/>
      </rPr>
      <t>31</t>
    </r>
    <r>
      <rPr>
        <sz val="12"/>
        <rFont val="仿宋_GB2312"/>
        <charset val="134"/>
      </rPr>
      <t>日</t>
    </r>
    <r>
      <rPr>
        <sz val="12"/>
        <rFont val="Times New Roman"/>
        <charset val="134"/>
      </rPr>
      <t>24</t>
    </r>
    <r>
      <rPr>
        <sz val="12"/>
        <rFont val="仿宋_GB2312"/>
        <charset val="134"/>
      </rPr>
      <t>时，普查时期资料为普查年份的年度资料。目前，我国已在</t>
    </r>
    <r>
      <rPr>
        <sz val="12"/>
        <rFont val="Times New Roman"/>
        <charset val="134"/>
      </rPr>
      <t>1996</t>
    </r>
    <r>
      <rPr>
        <sz val="12"/>
        <rFont val="仿宋_GB2312"/>
        <charset val="134"/>
      </rPr>
      <t>年、</t>
    </r>
    <r>
      <rPr>
        <sz val="12"/>
        <rFont val="Times New Roman"/>
        <charset val="134"/>
      </rPr>
      <t>2006</t>
    </r>
    <r>
      <rPr>
        <sz val="12"/>
        <rFont val="仿宋_GB2312"/>
        <charset val="134"/>
      </rPr>
      <t>年和</t>
    </r>
    <r>
      <rPr>
        <sz val="12"/>
        <rFont val="Times New Roman"/>
        <charset val="134"/>
      </rPr>
      <t>2016</t>
    </r>
    <r>
      <rPr>
        <sz val="12"/>
        <rFont val="仿宋_GB2312"/>
        <charset val="134"/>
      </rPr>
      <t>年分别开展了三次全国农业普查。</t>
    </r>
  </si>
  <si>
    <r>
      <rPr>
        <sz val="12"/>
        <rFont val="仿宋_GB2312"/>
        <charset val="134"/>
      </rPr>
      <t>　　第四次全国农业普查是在以中国式现代化全面推进中华民族伟大复兴的新征程上开展的一项重大国情国力调查。此次普查将全面摸清新时代我国</t>
    </r>
    <r>
      <rPr>
        <sz val="12"/>
        <rFont val="Times New Roman"/>
        <charset val="134"/>
      </rPr>
      <t>“</t>
    </r>
    <r>
      <rPr>
        <sz val="12"/>
        <rFont val="仿宋_GB2312"/>
        <charset val="134"/>
      </rPr>
      <t>三农</t>
    </r>
    <r>
      <rPr>
        <sz val="12"/>
        <rFont val="Times New Roman"/>
        <charset val="134"/>
      </rPr>
      <t>”</t>
    </r>
    <r>
      <rPr>
        <sz val="12"/>
        <rFont val="仿宋_GB2312"/>
        <charset val="134"/>
      </rPr>
      <t>家底，客观反映农业发展新情况、乡村建设新面貌、农民生活新变化、农村改革新成效，对于科学制定</t>
    </r>
    <r>
      <rPr>
        <sz val="12"/>
        <rFont val="Times New Roman"/>
        <charset val="134"/>
      </rPr>
      <t>“</t>
    </r>
    <r>
      <rPr>
        <sz val="12"/>
        <rFont val="仿宋_GB2312"/>
        <charset val="134"/>
      </rPr>
      <t>三农</t>
    </r>
    <r>
      <rPr>
        <sz val="12"/>
        <rFont val="Times New Roman"/>
        <charset val="134"/>
      </rPr>
      <t>”</t>
    </r>
    <r>
      <rPr>
        <sz val="12"/>
        <rFont val="仿宋_GB2312"/>
        <charset val="134"/>
      </rPr>
      <t>政策、推进乡村全面振兴、加快农业农村现代化、建设农业强国具有重要意义。</t>
    </r>
  </si>
  <si>
    <t>关于印发《清理违反统计法律法规文件办法（试行）》的通知　</t>
  </si>
  <si>
    <r>
      <rPr>
        <sz val="12"/>
        <color rgb="FFFF0000"/>
        <rFont val="仿宋"/>
        <charset val="134"/>
      </rPr>
      <t>川统计〔2016〕14号</t>
    </r>
    <r>
      <rPr>
        <sz val="12"/>
        <color rgb="FF000000"/>
        <rFont val="仿宋"/>
        <charset val="134"/>
      </rPr>
      <t xml:space="preserve"> </t>
    </r>
  </si>
  <si>
    <t xml:space="preserve">各市（州）统计局，省局各处(室、中心、所)： </t>
  </si>
  <si>
    <t xml:space="preserve">    市（州）、县（市、区）制定的有关文件符合统计法律、法规，提升依法行政、依法统计水平，省统计局制定了《清理违反统计法律法规文件办法（试行）》,现印发你们，请结合实际认真执行。 </t>
  </si>
  <si>
    <t xml:space="preserve"> 四川省统计局</t>
  </si>
  <si>
    <t>清理违反统计法律法规文件办法（试行）</t>
  </si>
  <si>
    <r>
      <rPr>
        <b/>
        <sz val="12"/>
        <color rgb="FF000000"/>
        <rFont val="Times New Roman"/>
        <charset val="134"/>
      </rPr>
      <t xml:space="preserve">        </t>
    </r>
    <r>
      <rPr>
        <b/>
        <sz val="12"/>
        <color rgb="FF000000"/>
        <rFont val="仿宋_GB2312"/>
        <charset val="134"/>
      </rPr>
      <t>第一条</t>
    </r>
    <r>
      <rPr>
        <sz val="12"/>
        <color rgb="FF000000"/>
        <rFont val="Times New Roman"/>
        <charset val="134"/>
      </rPr>
      <t xml:space="preserve">  </t>
    </r>
    <r>
      <rPr>
        <sz val="12"/>
        <color rgb="FF000000"/>
        <rFont val="仿宋_GB2312"/>
        <charset val="134"/>
      </rPr>
      <t>为了确保市（州）、县（市、区）制定的有关文件符合统计法律、法规，提升依法行政、依法统计水平，依据《统计法》、《四川省统计管理条例》、四川省政府有关文件和国家统计局的有关要求，结合四川实际，制定本办法。</t>
    </r>
  </si>
  <si>
    <r>
      <rPr>
        <b/>
        <sz val="12"/>
        <color rgb="FF000000"/>
        <rFont val="Times New Roman"/>
        <charset val="134"/>
      </rPr>
      <t xml:space="preserve">        </t>
    </r>
    <r>
      <rPr>
        <b/>
        <sz val="12"/>
        <color rgb="FF000000"/>
        <rFont val="仿宋_GB2312"/>
        <charset val="134"/>
      </rPr>
      <t>第二条</t>
    </r>
    <r>
      <rPr>
        <sz val="12"/>
        <color rgb="FF000000"/>
        <rFont val="Times New Roman"/>
        <charset val="134"/>
      </rPr>
      <t xml:space="preserve">  </t>
    </r>
    <r>
      <rPr>
        <sz val="12"/>
        <color rgb="FF000000"/>
        <rFont val="仿宋_GB2312"/>
        <charset val="134"/>
      </rPr>
      <t>本办法适用于市（州）、县（市、区）政府统计部门。</t>
    </r>
  </si>
  <si>
    <r>
      <rPr>
        <b/>
        <sz val="12"/>
        <color rgb="FF000000"/>
        <rFont val="Times New Roman"/>
        <charset val="134"/>
      </rPr>
      <t xml:space="preserve">        </t>
    </r>
    <r>
      <rPr>
        <b/>
        <sz val="12"/>
        <color rgb="FF000000"/>
        <rFont val="仿宋_GB2312"/>
        <charset val="134"/>
      </rPr>
      <t>第三条</t>
    </r>
    <r>
      <rPr>
        <sz val="12"/>
        <color rgb="FF000000"/>
        <rFont val="Times New Roman"/>
        <charset val="134"/>
      </rPr>
      <t xml:space="preserve">  </t>
    </r>
    <r>
      <rPr>
        <sz val="12"/>
        <color rgb="FF000000"/>
        <rFont val="仿宋_GB2312"/>
        <charset val="134"/>
      </rPr>
      <t>本办法的清理范围是：市（州）、县（市、区）人民政府及其有关部门制定的涉及统计工作的文件。</t>
    </r>
  </si>
  <si>
    <r>
      <rPr>
        <b/>
        <sz val="12"/>
        <color rgb="FF000000"/>
        <rFont val="Times New Roman"/>
        <charset val="134"/>
      </rPr>
      <t xml:space="preserve">        </t>
    </r>
    <r>
      <rPr>
        <b/>
        <sz val="12"/>
        <color rgb="FF000000"/>
        <rFont val="仿宋_GB2312"/>
        <charset val="134"/>
      </rPr>
      <t>第四条</t>
    </r>
    <r>
      <rPr>
        <sz val="12"/>
        <color rgb="FF000000"/>
        <rFont val="Times New Roman"/>
        <charset val="134"/>
      </rPr>
      <t xml:space="preserve">  </t>
    </r>
    <r>
      <rPr>
        <sz val="12"/>
        <color rgb="FF000000"/>
        <rFont val="仿宋_GB2312"/>
        <charset val="134"/>
      </rPr>
      <t>本办法清理的主要内容是：</t>
    </r>
  </si>
  <si>
    <t xml:space="preserve">   （一）将统计部门列为经济增长、居民收入、节能降耗、招商引资等经济发展目标任务的牵头单位（责任单位）的文件；</t>
  </si>
  <si>
    <r>
      <rPr>
        <sz val="12"/>
        <color rgb="FF000000"/>
        <rFont val="Times New Roman"/>
        <charset val="134"/>
      </rPr>
      <t xml:space="preserve">       </t>
    </r>
    <r>
      <rPr>
        <sz val="12"/>
        <color rgb="FF000000"/>
        <rFont val="仿宋_GB2312"/>
        <charset val="134"/>
      </rPr>
      <t>（二）要求统计部门提供单个统计调查对象资料（含录音录像资料）的文件；</t>
    </r>
    <r>
      <rPr>
        <sz val="12"/>
        <color rgb="FF000000"/>
        <rFont val="Times New Roman"/>
        <charset val="134"/>
      </rPr>
      <t xml:space="preserve"> </t>
    </r>
  </si>
  <si>
    <t xml:space="preserve">   （三）向企业下达经济指标、分解目标任务，要求企业按指标任务上报统计数据的文件；</t>
  </si>
  <si>
    <t xml:space="preserve">   （四）其他可能干预企业独立报送统计数据的文件。</t>
  </si>
  <si>
    <r>
      <rPr>
        <b/>
        <sz val="12"/>
        <color rgb="FF000000"/>
        <rFont val="Times New Roman"/>
        <charset val="134"/>
      </rPr>
      <t xml:space="preserve">        </t>
    </r>
    <r>
      <rPr>
        <b/>
        <sz val="12"/>
        <color rgb="FF000000"/>
        <rFont val="仿宋_GB2312"/>
        <charset val="134"/>
      </rPr>
      <t>第五条</t>
    </r>
    <r>
      <rPr>
        <sz val="12"/>
        <color rgb="FF000000"/>
        <rFont val="Times New Roman"/>
        <charset val="134"/>
      </rPr>
      <t xml:space="preserve">  </t>
    </r>
    <r>
      <rPr>
        <sz val="12"/>
        <color rgb="FF000000"/>
        <rFont val="仿宋_GB2312"/>
        <charset val="134"/>
      </rPr>
      <t>各市（州）、县（市、区）统计局每年开展一次清理工作。对清理出来的违法、违规文件要登记造册，在清单上列明发文单位、文件名称、发文时间、文件内容等，并于</t>
    </r>
    <r>
      <rPr>
        <sz val="12"/>
        <color rgb="FF000000"/>
        <rFont val="Times New Roman"/>
        <charset val="134"/>
      </rPr>
      <t>5</t>
    </r>
    <r>
      <rPr>
        <sz val="12"/>
        <color rgb="FF000000"/>
        <rFont val="仿宋_GB2312"/>
        <charset val="134"/>
      </rPr>
      <t>月底前逐级上报上级政府统计机构法治部门。</t>
    </r>
  </si>
  <si>
    <r>
      <rPr>
        <b/>
        <sz val="12"/>
        <color rgb="FF000000"/>
        <rFont val="Times New Roman"/>
        <charset val="134"/>
      </rPr>
      <t xml:space="preserve">        </t>
    </r>
    <r>
      <rPr>
        <b/>
        <sz val="12"/>
        <color rgb="FF000000"/>
        <rFont val="仿宋_GB2312"/>
        <charset val="134"/>
      </rPr>
      <t>第六条</t>
    </r>
    <r>
      <rPr>
        <sz val="12"/>
        <color rgb="FF000000"/>
        <rFont val="Times New Roman"/>
        <charset val="134"/>
      </rPr>
      <t xml:space="preserve">  </t>
    </r>
    <r>
      <rPr>
        <sz val="12"/>
        <color rgb="FF000000"/>
        <rFont val="仿宋_GB2312"/>
        <charset val="134"/>
      </rPr>
      <t>发现的违反统计法律法规文件，市（州）、县（市、区）统计部门要及时向政府汇报，并督促有关部门依法予以废止。</t>
    </r>
  </si>
  <si>
    <r>
      <rPr>
        <b/>
        <sz val="12"/>
        <color rgb="FF000000"/>
        <rFont val="Times New Roman"/>
        <charset val="134"/>
      </rPr>
      <t xml:space="preserve">        </t>
    </r>
    <r>
      <rPr>
        <b/>
        <sz val="12"/>
        <color rgb="FF000000"/>
        <rFont val="仿宋_GB2312"/>
        <charset val="134"/>
      </rPr>
      <t>第七条</t>
    </r>
    <r>
      <rPr>
        <sz val="12"/>
        <color rgb="FF000000"/>
        <rFont val="Times New Roman"/>
        <charset val="134"/>
      </rPr>
      <t xml:space="preserve">  </t>
    </r>
    <r>
      <rPr>
        <sz val="12"/>
        <color rgb="FF000000"/>
        <rFont val="仿宋_GB2312"/>
        <charset val="134"/>
      </rPr>
      <t>发现有下列情形之一的，要追究有关人员责任：</t>
    </r>
  </si>
  <si>
    <r>
      <rPr>
        <sz val="12"/>
        <color rgb="FF000000"/>
        <rFont val="Times New Roman"/>
        <charset val="134"/>
      </rPr>
      <t xml:space="preserve">       </t>
    </r>
    <r>
      <rPr>
        <sz val="12"/>
        <color rgb="FF000000"/>
        <rFont val="仿宋_GB2312"/>
        <charset val="134"/>
      </rPr>
      <t>（一）清理过程中，有意阻挠、拒不配合的；</t>
    </r>
    <r>
      <rPr>
        <sz val="12"/>
        <color rgb="FF000000"/>
        <rFont val="Times New Roman"/>
        <charset val="134"/>
      </rPr>
      <t xml:space="preserve"> </t>
    </r>
  </si>
  <si>
    <t xml:space="preserve">   （二）清理过程中，故意转移、隐匿、销毁、篡改有关文件资料的；</t>
  </si>
  <si>
    <t xml:space="preserve">   （三）发现问题未按规定上报，有包庇行为的；</t>
  </si>
  <si>
    <t xml:space="preserve">   （四）对清理出的违法、违规文件，仍拒不纠正的；</t>
  </si>
  <si>
    <t xml:space="preserve">   （五）不能在规定的时间内完成整改，造成严重后果的；</t>
  </si>
  <si>
    <t xml:space="preserve">   （六）有其他违法、违规行为的。</t>
  </si>
  <si>
    <r>
      <rPr>
        <b/>
        <sz val="12"/>
        <color rgb="FF000000"/>
        <rFont val="Times New Roman"/>
        <charset val="134"/>
      </rPr>
      <t xml:space="preserve">        </t>
    </r>
    <r>
      <rPr>
        <b/>
        <sz val="12"/>
        <color rgb="FF000000"/>
        <rFont val="仿宋_GB2312"/>
        <charset val="134"/>
      </rPr>
      <t>第八条</t>
    </r>
    <r>
      <rPr>
        <sz val="12"/>
        <color rgb="FF000000"/>
        <rFont val="Times New Roman"/>
        <charset val="134"/>
      </rPr>
      <t xml:space="preserve">  </t>
    </r>
    <r>
      <rPr>
        <sz val="12"/>
        <color rgb="FF000000"/>
        <rFont val="仿宋_GB2312"/>
        <charset val="134"/>
      </rPr>
      <t>本办法由四川省统计局负责解释。</t>
    </r>
  </si>
  <si>
    <r>
      <rPr>
        <b/>
        <sz val="12"/>
        <color rgb="FF000000"/>
        <rFont val="Times New Roman"/>
        <charset val="134"/>
      </rPr>
      <t xml:space="preserve">        </t>
    </r>
    <r>
      <rPr>
        <b/>
        <sz val="12"/>
        <color rgb="FF000000"/>
        <rFont val="仿宋_GB2312"/>
        <charset val="134"/>
      </rPr>
      <t>第九条</t>
    </r>
    <r>
      <rPr>
        <sz val="12"/>
        <color rgb="FF000000"/>
        <rFont val="Times New Roman"/>
        <charset val="134"/>
      </rPr>
      <t xml:space="preserve">  </t>
    </r>
    <r>
      <rPr>
        <sz val="12"/>
        <color rgb="FF000000"/>
        <rFont val="仿宋_GB2312"/>
        <charset val="134"/>
      </rPr>
      <t>本办法自印发之日起施行。</t>
    </r>
  </si>
  <si>
    <t>GDP</t>
  </si>
  <si>
    <t>2023上半年</t>
  </si>
  <si>
    <t>前３季度</t>
  </si>
  <si>
    <t>全年</t>
  </si>
  <si>
    <t>2024年1季度</t>
  </si>
  <si>
    <t>前3季度</t>
  </si>
  <si>
    <t>2025年1季度</t>
  </si>
  <si>
    <t>2025年前3季度</t>
  </si>
  <si>
    <t>2026年1季度</t>
  </si>
  <si>
    <t>全国</t>
  </si>
  <si>
    <t>全省</t>
  </si>
  <si>
    <t>全市</t>
  </si>
  <si>
    <t>8月</t>
  </si>
  <si>
    <t>9月</t>
  </si>
  <si>
    <t>10月</t>
  </si>
  <si>
    <t>11月</t>
  </si>
  <si>
    <t>12月</t>
  </si>
  <si>
    <t>3月</t>
  </si>
  <si>
    <t>4月</t>
  </si>
  <si>
    <t>5月</t>
  </si>
  <si>
    <t>6月</t>
  </si>
  <si>
    <t>投资</t>
  </si>
  <si>
    <t>３月</t>
  </si>
  <si>
    <t>社消零</t>
  </si>
  <si>
    <t>坚持依法统计  服务科学发展</t>
  </si>
  <si>
    <t>——摘自《中华人民共和国统计法实施条例》</t>
  </si>
  <si>
    <r>
      <rPr>
        <b/>
        <sz val="14"/>
        <color rgb="FF000000"/>
        <rFont val="Times New Roman"/>
        <charset val="134"/>
      </rPr>
      <t xml:space="preserve">        </t>
    </r>
    <r>
      <rPr>
        <b/>
        <sz val="14"/>
        <color rgb="FF000000"/>
        <rFont val="仿宋_GB2312"/>
        <charset val="134"/>
      </rPr>
      <t>第四条</t>
    </r>
    <r>
      <rPr>
        <sz val="14"/>
        <color rgb="FF000000"/>
        <rFont val="Times New Roman"/>
        <charset val="134"/>
      </rPr>
      <t xml:space="preserve">  </t>
    </r>
    <r>
      <rPr>
        <sz val="14"/>
        <color rgb="FF000000"/>
        <rFont val="仿宋_GB2312"/>
        <charset val="134"/>
      </rPr>
      <t>地方人民政府、县级以上人民政府统计机构和有关部门应当根据国家有关规定，明确本单位防范和惩治统计造假、弄虚作假的责任主体，严格执行统计法和本条例的规定。</t>
    </r>
  </si>
  <si>
    <t xml:space="preserve">    地方人民政府、县级以上人民政府统计机构和有关部门及其负责人应当保障统计活动依法进行，不得侵犯统计机构、统计人员独立行使统计调查、统计报告、统计监督职权，不得非法干预统计调查对象提供统计资料，不得统计造假、弄虚作假。</t>
  </si>
  <si>
    <t xml:space="preserve">    统计调查对象应当依照统计法和国家有关规定，真实、准确、完整、及时地提供统计资料，拒绝、抵制弄虚作假等违法行为。</t>
  </si>
  <si>
    <r>
      <rPr>
        <sz val="14"/>
        <color rgb="FF000000"/>
        <rFont val="仿宋_GB2312"/>
        <charset val="134"/>
      </rPr>
      <t>　</t>
    </r>
    <r>
      <rPr>
        <sz val="14"/>
        <color rgb="FF000000"/>
        <rFont val="Times New Roman"/>
        <charset val="134"/>
      </rPr>
      <t xml:space="preserve">    </t>
    </r>
    <r>
      <rPr>
        <b/>
        <sz val="14"/>
        <color rgb="FF000000"/>
        <rFont val="仿宋_GB2312"/>
        <charset val="134"/>
      </rPr>
      <t>第二十八条</t>
    </r>
    <r>
      <rPr>
        <sz val="14"/>
        <color rgb="FF000000"/>
        <rFont val="Times New Roman"/>
        <charset val="134"/>
      </rPr>
      <t xml:space="preserve">  </t>
    </r>
    <r>
      <rPr>
        <sz val="14"/>
        <color rgb="FF000000"/>
        <rFont val="仿宋_GB2312"/>
        <charset val="134"/>
      </rPr>
      <t>公布统计资料应当按照国家有关规定进行。公布前，任何单位和个人不得违反国家有关规定对外提供，不得利用尚未公布的统计资料谋取不正当利益。</t>
    </r>
  </si>
  <si>
    <r>
      <rPr>
        <b/>
        <sz val="14"/>
        <color rgb="FF000000"/>
        <rFont val="Times New Roman"/>
        <charset val="134"/>
      </rPr>
      <t xml:space="preserve">        </t>
    </r>
    <r>
      <rPr>
        <b/>
        <sz val="14"/>
        <color rgb="FF000000"/>
        <rFont val="仿宋_GB2312"/>
        <charset val="134"/>
      </rPr>
      <t>第三十条</t>
    </r>
    <r>
      <rPr>
        <sz val="14"/>
        <color rgb="FF000000"/>
        <rFont val="Times New Roman"/>
        <charset val="134"/>
      </rPr>
      <t xml:space="preserve">  </t>
    </r>
    <r>
      <rPr>
        <sz val="14"/>
        <color rgb="FF000000"/>
        <rFont val="仿宋_GB2312"/>
        <charset val="134"/>
      </rPr>
      <t>统计调查中获得的能够识别或者推断单个统计调查对象身份的资料应当依法严格管理，除作为统计执法依据外，不得直接作为对统计调查对象实施行政许可、行政处罚等具体行政行为的依据，不得用于完成统计任务以外的目的。</t>
    </r>
  </si>
  <si>
    <r>
      <rPr>
        <b/>
        <sz val="14"/>
        <color rgb="FF000000"/>
        <rFont val="Times New Roman"/>
        <charset val="134"/>
      </rPr>
      <t xml:space="preserve">        </t>
    </r>
    <r>
      <rPr>
        <b/>
        <sz val="14"/>
        <color rgb="FF000000"/>
        <rFont val="仿宋_GB2312"/>
        <charset val="134"/>
      </rPr>
      <t>第四十七条</t>
    </r>
    <r>
      <rPr>
        <sz val="14"/>
        <color rgb="FF000000"/>
        <rFont val="Times New Roman"/>
        <charset val="134"/>
      </rPr>
      <t xml:space="preserve">  </t>
    </r>
    <r>
      <rPr>
        <sz val="14"/>
        <color rgb="FF000000"/>
        <rFont val="仿宋_GB2312"/>
        <charset val="134"/>
      </rPr>
      <t>地方各级人民政府、县级以上人民政府有关部门拒绝、阻碍统计监督检查或者转移、隐匿、篡改、毁弃原始记录和凭证、统计台账、统计调查表及其他相关证明和资料的，由上级人民政府、上级人民政府统计机构或者本级人民政府统计机构责令改正，予以通报。</t>
    </r>
  </si>
  <si>
    <t>新增</t>
  </si>
</sst>
</file>

<file path=xl/styles.xml><?xml version="1.0" encoding="utf-8"?>
<styleSheet xmlns="http://schemas.openxmlformats.org/spreadsheetml/2006/main">
  <numFmts count="14">
    <numFmt numFmtId="176" formatCode="0.0%"/>
    <numFmt numFmtId="177" formatCode="#,##0_ "/>
    <numFmt numFmtId="178" formatCode="0_);[Red]\(0\)"/>
    <numFmt numFmtId="179" formatCode="0.0_);[Red]\(0.0\)"/>
    <numFmt numFmtId="180" formatCode="0.00_ "/>
    <numFmt numFmtId="181" formatCode="0.00_);[Red]\(0.00\)"/>
    <numFmt numFmtId="44" formatCode="_ &quot;￥&quot;* #,##0.00_ ;_ &quot;￥&quot;* \-#,##0.00_ ;_ &quot;￥&quot;* &quot;-&quot;??_ ;_ @_ "/>
    <numFmt numFmtId="42" formatCode="_ &quot;￥&quot;* #,##0_ ;_ &quot;￥&quot;* \-#,##0_ ;_ &quot;￥&quot;* &quot;-&quot;_ ;_ @_ "/>
    <numFmt numFmtId="182" formatCode="_ * #,##0_ ;_ * \-#,##0_ ;_ * &quot;-&quot;??_ ;_ @_ "/>
    <numFmt numFmtId="41" formatCode="_ * #,##0_ ;_ * \-#,##0_ ;_ * &quot;-&quot;_ ;_ @_ "/>
    <numFmt numFmtId="183" formatCode="0.0"/>
    <numFmt numFmtId="43" formatCode="_ * #,##0.00_ ;_ * \-#,##0.00_ ;_ * &quot;-&quot;??_ ;_ @_ "/>
    <numFmt numFmtId="184" formatCode="0.0_ "/>
    <numFmt numFmtId="185" formatCode="0_ "/>
  </numFmts>
  <fonts count="92">
    <font>
      <sz val="11"/>
      <color rgb="FF000000"/>
      <name val="宋体"/>
      <charset val="134"/>
    </font>
    <font>
      <sz val="11"/>
      <name val="宋体"/>
      <charset val="134"/>
    </font>
    <font>
      <sz val="11"/>
      <color rgb="FF0070C0"/>
      <name val="宋体"/>
      <charset val="134"/>
    </font>
    <font>
      <sz val="18"/>
      <color rgb="FF000000"/>
      <name val="方正小标宋_GBK"/>
      <charset val="134"/>
    </font>
    <font>
      <b/>
      <sz val="16"/>
      <color rgb="FF000000"/>
      <name val="楷体_GB2312"/>
      <charset val="134"/>
    </font>
    <font>
      <b/>
      <sz val="14"/>
      <color rgb="FF000000"/>
      <name val="仿宋_GB2312"/>
      <charset val="134"/>
    </font>
    <font>
      <sz val="14"/>
      <color rgb="FF000000"/>
      <name val="仿宋_GB2312"/>
      <charset val="134"/>
    </font>
    <font>
      <sz val="12"/>
      <name val="宋体"/>
      <charset val="134"/>
    </font>
    <font>
      <sz val="10"/>
      <name val="Arial"/>
      <charset val="134"/>
    </font>
    <font>
      <sz val="10"/>
      <name val="宋体"/>
      <charset val="134"/>
    </font>
    <font>
      <b/>
      <sz val="11"/>
      <name val="宋体"/>
      <charset val="134"/>
    </font>
    <font>
      <sz val="9"/>
      <name val="Times New Roman"/>
      <charset val="134"/>
    </font>
    <font>
      <sz val="12"/>
      <color rgb="FF0070C0"/>
      <name val="宋体"/>
      <charset val="134"/>
    </font>
    <font>
      <sz val="14"/>
      <color rgb="FF000000"/>
      <name val="方正小标宋简体"/>
      <charset val="134"/>
    </font>
    <font>
      <sz val="12"/>
      <color rgb="FFFF0000"/>
      <name val="仿宋"/>
      <charset val="134"/>
    </font>
    <font>
      <sz val="12"/>
      <color rgb="FF000000"/>
      <name val="仿宋"/>
      <charset val="134"/>
    </font>
    <font>
      <sz val="16"/>
      <color rgb="FF000000"/>
      <name val="方正小标宋简体"/>
      <charset val="134"/>
    </font>
    <font>
      <b/>
      <sz val="12"/>
      <color rgb="FF000000"/>
      <name val="仿宋_GB2312"/>
      <charset val="134"/>
    </font>
    <font>
      <sz val="12"/>
      <color rgb="FF000000"/>
      <name val="仿宋_GB2312"/>
      <charset val="134"/>
    </font>
    <font>
      <sz val="16"/>
      <name val="黑体"/>
      <charset val="134"/>
    </font>
    <font>
      <sz val="12"/>
      <name val="仿宋_GB2312"/>
      <charset val="134"/>
    </font>
    <font>
      <b/>
      <sz val="9"/>
      <name val="Times New Roman"/>
      <charset val="134"/>
    </font>
    <font>
      <sz val="12"/>
      <color rgb="FF000000"/>
      <name val="宋体"/>
      <charset val="134"/>
    </font>
    <font>
      <sz val="10"/>
      <color rgb="FF000000"/>
      <name val="宋体"/>
      <charset val="134"/>
    </font>
    <font>
      <sz val="12"/>
      <color rgb="FF000000"/>
      <name val="汉仪中秀体简"/>
      <charset val="134"/>
    </font>
    <font>
      <b/>
      <sz val="11"/>
      <color rgb="FF0070C0"/>
      <name val="Times New Roman"/>
      <charset val="134"/>
    </font>
    <font>
      <sz val="11"/>
      <color rgb="FF0070C0"/>
      <name val="Times New Roman"/>
      <charset val="134"/>
    </font>
    <font>
      <sz val="11"/>
      <name val="宋体"/>
      <charset val="134"/>
      <scheme val="minor"/>
    </font>
    <font>
      <b/>
      <sz val="11"/>
      <color rgb="FF0070C0"/>
      <name val="宋体"/>
      <charset val="134"/>
    </font>
    <font>
      <sz val="10"/>
      <name val="方正楷体简体"/>
      <charset val="134"/>
    </font>
    <font>
      <sz val="10"/>
      <name val="Times New Roman"/>
      <charset val="134"/>
    </font>
    <font>
      <sz val="9"/>
      <name val="方正楷体简体"/>
      <charset val="134"/>
    </font>
    <font>
      <b/>
      <sz val="9"/>
      <name val="方正楷体简体"/>
      <charset val="134"/>
    </font>
    <font>
      <sz val="11"/>
      <color rgb="FFFF0000"/>
      <name val="宋体"/>
      <charset val="134"/>
    </font>
    <font>
      <sz val="11"/>
      <color rgb="FF0070C0"/>
      <name val="宋体"/>
      <charset val="134"/>
      <scheme val="minor"/>
    </font>
    <font>
      <b/>
      <sz val="11"/>
      <color rgb="FF0070C0"/>
      <name val="宋体"/>
      <charset val="134"/>
      <scheme val="minor"/>
    </font>
    <font>
      <sz val="9"/>
      <name val="宋体"/>
      <charset val="134"/>
    </font>
    <font>
      <b/>
      <sz val="11"/>
      <name val="宋体"/>
      <charset val="134"/>
      <scheme val="minor"/>
    </font>
    <font>
      <sz val="11"/>
      <name val="Times New Roman"/>
      <charset val="0"/>
    </font>
    <font>
      <sz val="11"/>
      <name val="宋体"/>
      <charset val="0"/>
    </font>
    <font>
      <b/>
      <sz val="12"/>
      <name val="宋体"/>
      <charset val="134"/>
    </font>
    <font>
      <b/>
      <sz val="10"/>
      <name val="宋体"/>
      <charset val="134"/>
    </font>
    <font>
      <b/>
      <sz val="16"/>
      <name val="宋体"/>
      <charset val="134"/>
    </font>
    <font>
      <sz val="12"/>
      <name val="黑体"/>
      <charset val="134"/>
    </font>
    <font>
      <sz val="12"/>
      <name val="宋体"/>
      <charset val="134"/>
      <scheme val="minor"/>
    </font>
    <font>
      <sz val="10.5"/>
      <name val="Arial Unicode MS"/>
      <charset val="134"/>
    </font>
    <font>
      <sz val="11"/>
      <name val="Arial"/>
      <charset val="134"/>
    </font>
    <font>
      <b/>
      <sz val="10"/>
      <name val="方正楷体简体"/>
      <charset val="134"/>
    </font>
    <font>
      <b/>
      <sz val="26"/>
      <name val="宋体"/>
      <charset val="134"/>
    </font>
    <font>
      <b/>
      <sz val="36"/>
      <name val="Times New Roman"/>
      <charset val="134"/>
    </font>
    <font>
      <b/>
      <sz val="36"/>
      <name val="宋体"/>
      <charset val="134"/>
    </font>
    <font>
      <sz val="10"/>
      <name val="Geneva"/>
      <charset val="134"/>
    </font>
    <font>
      <b/>
      <sz val="36"/>
      <color rgb="FFFF0000"/>
      <name val="宋体"/>
      <charset val="134"/>
    </font>
    <font>
      <b/>
      <sz val="36"/>
      <color rgb="FFFF0000"/>
      <name val="Times New Roman"/>
      <charset val="134"/>
    </font>
    <font>
      <sz val="12"/>
      <name val="Times New Roman"/>
      <charset val="134"/>
    </font>
    <font>
      <b/>
      <sz val="22"/>
      <color rgb="FFFF0000"/>
      <name val="宋体"/>
      <charset val="134"/>
    </font>
    <font>
      <sz val="26"/>
      <name val="楷体"/>
      <charset val="134"/>
    </font>
    <font>
      <sz val="9"/>
      <name val="Arial"/>
      <charset val="134"/>
    </font>
    <font>
      <sz val="11"/>
      <color theme="0"/>
      <name val="宋体"/>
      <charset val="0"/>
      <scheme val="minor"/>
    </font>
    <font>
      <sz val="11"/>
      <color theme="1"/>
      <name val="宋体"/>
      <charset val="0"/>
      <scheme val="minor"/>
    </font>
    <font>
      <sz val="11"/>
      <color rgb="FF3F3F76"/>
      <name val="宋体"/>
      <charset val="0"/>
      <scheme val="minor"/>
    </font>
    <font>
      <sz val="11"/>
      <color theme="1"/>
      <name val="宋体"/>
      <charset val="134"/>
      <scheme val="minor"/>
    </font>
    <font>
      <sz val="11"/>
      <color rgb="FF9C6500"/>
      <name val="宋体"/>
      <charset val="134"/>
    </font>
    <font>
      <i/>
      <sz val="11"/>
      <color rgb="FF808080"/>
      <name val="宋体"/>
      <charset val="134"/>
    </font>
    <font>
      <b/>
      <sz val="11"/>
      <color rgb="FFFA7D00"/>
      <name val="宋体"/>
      <charset val="0"/>
      <scheme val="minor"/>
    </font>
    <font>
      <sz val="11"/>
      <color rgb="FFFFFFFF"/>
      <name val="宋体"/>
      <charset val="134"/>
    </font>
    <font>
      <i/>
      <sz val="11"/>
      <color rgb="FF7F7F7F"/>
      <name val="宋体"/>
      <charset val="134"/>
    </font>
    <font>
      <b/>
      <sz val="11"/>
      <color rgb="FFFFFFFF"/>
      <name val="宋体"/>
      <charset val="0"/>
      <scheme val="minor"/>
    </font>
    <font>
      <sz val="11"/>
      <color rgb="FFFF0000"/>
      <name val="宋体"/>
      <charset val="0"/>
      <scheme val="minor"/>
    </font>
    <font>
      <sz val="11"/>
      <color rgb="FF993300"/>
      <name val="宋体"/>
      <charset val="134"/>
    </font>
    <font>
      <b/>
      <sz val="11"/>
      <color theme="3"/>
      <name val="宋体"/>
      <charset val="134"/>
      <scheme val="minor"/>
    </font>
    <font>
      <b/>
      <sz val="11"/>
      <color rgb="FF3F3F3F"/>
      <name val="宋体"/>
      <charset val="0"/>
      <scheme val="minor"/>
    </font>
    <font>
      <b/>
      <sz val="18"/>
      <color rgb="FF1F497D"/>
      <name val="宋体"/>
      <charset val="134"/>
    </font>
    <font>
      <sz val="11"/>
      <color rgb="FF008000"/>
      <name val="宋体"/>
      <charset val="134"/>
    </font>
    <font>
      <b/>
      <sz val="18"/>
      <color theme="3"/>
      <name val="宋体"/>
      <charset val="134"/>
      <scheme val="minor"/>
    </font>
    <font>
      <sz val="11"/>
      <color rgb="FF006100"/>
      <name val="宋体"/>
      <charset val="0"/>
      <scheme val="minor"/>
    </font>
    <font>
      <b/>
      <sz val="11"/>
      <color rgb="FF3F3F3F"/>
      <name val="宋体"/>
      <charset val="134"/>
    </font>
    <font>
      <b/>
      <sz val="13"/>
      <color theme="3"/>
      <name val="宋体"/>
      <charset val="134"/>
      <scheme val="minor"/>
    </font>
    <font>
      <i/>
      <sz val="11"/>
      <color rgb="FF7F7F7F"/>
      <name val="宋体"/>
      <charset val="0"/>
      <scheme val="minor"/>
    </font>
    <font>
      <sz val="11"/>
      <color rgb="FF9C0006"/>
      <name val="宋体"/>
      <charset val="0"/>
      <scheme val="minor"/>
    </font>
    <font>
      <b/>
      <sz val="15"/>
      <color theme="3"/>
      <name val="宋体"/>
      <charset val="134"/>
      <scheme val="minor"/>
    </font>
    <font>
      <sz val="11"/>
      <color rgb="FF9C6500"/>
      <name val="宋体"/>
      <charset val="0"/>
      <scheme val="minor"/>
    </font>
    <font>
      <b/>
      <sz val="11"/>
      <color theme="1"/>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4"/>
      <color rgb="FF000000"/>
      <name val="Times New Roman"/>
      <charset val="134"/>
    </font>
    <font>
      <sz val="14"/>
      <color rgb="FF000000"/>
      <name val="Times New Roman"/>
      <charset val="134"/>
    </font>
    <font>
      <b/>
      <sz val="12"/>
      <color rgb="FF000000"/>
      <name val="Times New Roman"/>
      <charset val="134"/>
    </font>
    <font>
      <sz val="12"/>
      <color rgb="FF000000"/>
      <name val="Times New Roman"/>
      <charset val="134"/>
    </font>
    <font>
      <sz val="11"/>
      <name val="Times New Roman"/>
      <charset val="134"/>
    </font>
    <font>
      <sz val="9"/>
      <color rgb="FFFF0000"/>
      <name val="宋体"/>
      <charset val="134"/>
    </font>
  </fonts>
  <fills count="51">
    <fill>
      <patternFill patternType="none"/>
    </fill>
    <fill>
      <patternFill patternType="gray125"/>
    </fill>
    <fill>
      <patternFill patternType="solid">
        <fgColor rgb="FF00B050"/>
        <bgColor indexed="64"/>
      </patternFill>
    </fill>
    <fill>
      <patternFill patternType="solid">
        <fgColor rgb="FFFFFFFF"/>
        <bgColor indexed="64"/>
      </patternFill>
    </fill>
    <fill>
      <patternFill patternType="solid">
        <fgColor theme="0" tint="-0.15"/>
        <bgColor indexed="64"/>
      </patternFill>
    </fill>
    <fill>
      <patternFill patternType="solid">
        <fgColor theme="0"/>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6"/>
        <bgColor indexed="64"/>
      </patternFill>
    </fill>
    <fill>
      <patternFill patternType="solid">
        <fgColor rgb="FFFFEB9C"/>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theme="5" tint="0.599993896298105"/>
        <bgColor indexed="64"/>
      </patternFill>
    </fill>
    <fill>
      <patternFill patternType="solid">
        <fgColor rgb="FFC2D69A"/>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rgb="FFFAC090"/>
        <bgColor indexed="64"/>
      </patternFill>
    </fill>
    <fill>
      <patternFill patternType="solid">
        <fgColor rgb="FFFF8080"/>
        <bgColor indexed="64"/>
      </patternFill>
    </fill>
    <fill>
      <patternFill patternType="solid">
        <fgColor theme="5" tint="0.799981688894314"/>
        <bgColor indexed="64"/>
      </patternFill>
    </fill>
    <fill>
      <patternFill patternType="solid">
        <fgColor rgb="FFFFFF99"/>
        <bgColor indexed="64"/>
      </patternFill>
    </fill>
    <fill>
      <patternFill patternType="solid">
        <fgColor theme="5"/>
        <bgColor indexed="64"/>
      </patternFill>
    </fill>
    <fill>
      <patternFill patternType="solid">
        <fgColor rgb="FFCCCCFF"/>
        <bgColor indexed="64"/>
      </patternFill>
    </fill>
    <fill>
      <patternFill patternType="solid">
        <fgColor rgb="FFCCFFCC"/>
        <bgColor indexed="64"/>
      </patternFill>
    </fill>
    <fill>
      <patternFill patternType="solid">
        <fgColor theme="9" tint="0.399975585192419"/>
        <bgColor indexed="64"/>
      </patternFill>
    </fill>
    <fill>
      <patternFill patternType="solid">
        <fgColor rgb="FFE5B8B7"/>
        <bgColor indexed="64"/>
      </patternFill>
    </fill>
    <fill>
      <patternFill patternType="solid">
        <fgColor rgb="FFDBE5F1"/>
        <bgColor indexed="64"/>
      </patternFill>
    </fill>
    <fill>
      <patternFill patternType="solid">
        <fgColor theme="8" tint="0.799981688894314"/>
        <bgColor indexed="64"/>
      </patternFill>
    </fill>
    <fill>
      <patternFill patternType="solid">
        <fgColor rgb="FFC6EFCE"/>
        <bgColor indexed="64"/>
      </patternFill>
    </fill>
    <fill>
      <patternFill patternType="solid">
        <fgColor rgb="FFF2DBDA"/>
        <bgColor indexed="64"/>
      </patternFill>
    </fill>
    <fill>
      <patternFill patternType="solid">
        <fgColor theme="8" tint="0.399975585192419"/>
        <bgColor indexed="64"/>
      </patternFill>
    </fill>
    <fill>
      <patternFill patternType="solid">
        <fgColor rgb="FFFFC7CE"/>
        <bgColor indexed="64"/>
      </patternFill>
    </fill>
    <fill>
      <patternFill patternType="solid">
        <fgColor theme="5"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rgb="FF99CCFF"/>
        <bgColor indexed="64"/>
      </patternFill>
    </fill>
    <fill>
      <patternFill patternType="solid">
        <fgColor rgb="FF0066CC"/>
        <bgColor indexed="64"/>
      </patternFill>
    </fill>
    <fill>
      <patternFill patternType="solid">
        <fgColor theme="6" tint="0.399975585192419"/>
        <bgColor indexed="64"/>
      </patternFill>
    </fill>
    <fill>
      <patternFill patternType="solid">
        <fgColor rgb="FFFCD5B4"/>
        <bgColor indexed="64"/>
      </patternFill>
    </fill>
    <fill>
      <patternFill patternType="solid">
        <fgColor theme="8"/>
        <bgColor indexed="64"/>
      </patternFill>
    </fill>
    <fill>
      <patternFill patternType="solid">
        <fgColor theme="4" tint="0.599993896298105"/>
        <bgColor indexed="64"/>
      </patternFill>
    </fill>
    <fill>
      <patternFill patternType="solid">
        <fgColor theme="9"/>
        <bgColor indexed="64"/>
      </patternFill>
    </fill>
    <fill>
      <patternFill patternType="solid">
        <fgColor rgb="FFFF6600"/>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95B3D7"/>
        <bgColor indexed="64"/>
      </patternFill>
    </fill>
  </fills>
  <borders count="89">
    <border>
      <left/>
      <right/>
      <top/>
      <bottom/>
      <diagonal/>
    </border>
    <border>
      <left/>
      <right style="hair">
        <color auto="true"/>
      </right>
      <top style="thin">
        <color auto="true"/>
      </top>
      <bottom style="hair">
        <color auto="true"/>
      </bottom>
      <diagonal/>
    </border>
    <border>
      <left style="hair">
        <color auto="true"/>
      </left>
      <right style="hair">
        <color auto="true"/>
      </right>
      <top style="thin">
        <color auto="true"/>
      </top>
      <bottom style="hair">
        <color auto="true"/>
      </bottom>
      <diagonal/>
    </border>
    <border>
      <left style="hair">
        <color auto="true"/>
      </left>
      <right/>
      <top style="thin">
        <color auto="true"/>
      </top>
      <bottom style="hair">
        <color auto="true"/>
      </bottom>
      <diagonal/>
    </border>
    <border>
      <left/>
      <right style="hair">
        <color auto="true"/>
      </right>
      <top style="hair">
        <color auto="true"/>
      </top>
      <bottom style="hair">
        <color auto="true"/>
      </bottom>
      <diagonal/>
    </border>
    <border>
      <left style="hair">
        <color auto="true"/>
      </left>
      <right style="hair">
        <color auto="true"/>
      </right>
      <top style="hair">
        <color auto="true"/>
      </top>
      <bottom style="hair">
        <color auto="true"/>
      </bottom>
      <diagonal/>
    </border>
    <border>
      <left style="hair">
        <color auto="true"/>
      </left>
      <right/>
      <top style="hair">
        <color auto="true"/>
      </top>
      <bottom style="hair">
        <color auto="true"/>
      </bottom>
      <diagonal/>
    </border>
    <border>
      <left/>
      <right style="hair">
        <color auto="true"/>
      </right>
      <top style="hair">
        <color auto="true"/>
      </top>
      <bottom style="thin">
        <color auto="true"/>
      </bottom>
      <diagonal/>
    </border>
    <border>
      <left style="hair">
        <color auto="true"/>
      </left>
      <right style="hair">
        <color auto="true"/>
      </right>
      <top style="hair">
        <color auto="true"/>
      </top>
      <bottom style="thin">
        <color auto="true"/>
      </bottom>
      <diagonal/>
    </border>
    <border>
      <left style="hair">
        <color auto="true"/>
      </left>
      <right/>
      <top style="hair">
        <color auto="true"/>
      </top>
      <bottom style="thin">
        <color auto="true"/>
      </bottom>
      <diagonal/>
    </border>
    <border>
      <left/>
      <right/>
      <top style="thin">
        <color auto="true"/>
      </top>
      <bottom style="thin">
        <color auto="true"/>
      </bottom>
      <diagonal/>
    </border>
    <border>
      <left/>
      <right style="hair">
        <color auto="true"/>
      </right>
      <top style="thin">
        <color auto="true"/>
      </top>
      <bottom/>
      <diagonal/>
    </border>
    <border>
      <left style="hair">
        <color auto="true"/>
      </left>
      <right style="hair">
        <color auto="true"/>
      </right>
      <top style="thin">
        <color auto="true"/>
      </top>
      <bottom/>
      <diagonal/>
    </border>
    <border>
      <left/>
      <right/>
      <top style="hair">
        <color auto="true"/>
      </top>
      <bottom style="thin">
        <color auto="true"/>
      </bottom>
      <diagonal/>
    </border>
    <border>
      <left style="hair">
        <color auto="true"/>
      </left>
      <right style="medium">
        <color auto="true"/>
      </right>
      <top style="thin">
        <color auto="true"/>
      </top>
      <bottom style="hair">
        <color auto="true"/>
      </bottom>
      <diagonal/>
    </border>
    <border>
      <left style="hair">
        <color auto="true"/>
      </left>
      <right style="medium">
        <color auto="true"/>
      </right>
      <top style="hair">
        <color auto="true"/>
      </top>
      <bottom style="hair">
        <color auto="true"/>
      </bottom>
      <diagonal/>
    </border>
    <border>
      <left/>
      <right style="hair">
        <color auto="true"/>
      </right>
      <top/>
      <bottom style="hair">
        <color auto="true"/>
      </bottom>
      <diagonal/>
    </border>
    <border>
      <left style="hair">
        <color auto="true"/>
      </left>
      <right style="medium">
        <color auto="true"/>
      </right>
      <top style="hair">
        <color auto="true"/>
      </top>
      <bottom style="thin">
        <color auto="true"/>
      </bottom>
      <diagonal/>
    </border>
    <border>
      <left/>
      <right/>
      <top style="thin">
        <color auto="true"/>
      </top>
      <bottom/>
      <diagonal/>
    </border>
    <border>
      <left style="hair">
        <color auto="true"/>
      </left>
      <right style="hair">
        <color auto="true"/>
      </right>
      <top/>
      <bottom style="hair">
        <color auto="true"/>
      </bottom>
      <diagonal/>
    </border>
    <border>
      <left style="hair">
        <color auto="true"/>
      </left>
      <right/>
      <top/>
      <bottom style="hair">
        <color auto="true"/>
      </bottom>
      <diagonal/>
    </border>
    <border>
      <left/>
      <right/>
      <top/>
      <bottom style="thin">
        <color auto="true"/>
      </bottom>
      <diagonal/>
    </border>
    <border>
      <left/>
      <right style="hair">
        <color auto="true"/>
      </right>
      <top/>
      <bottom/>
      <diagonal/>
    </border>
    <border>
      <left/>
      <right/>
      <top style="thin">
        <color auto="true"/>
      </top>
      <bottom style="hair">
        <color auto="true"/>
      </bottom>
      <diagonal/>
    </border>
    <border>
      <left/>
      <right/>
      <top style="hair">
        <color auto="true"/>
      </top>
      <bottom style="hair">
        <color auto="true"/>
      </bottom>
      <diagonal/>
    </border>
    <border>
      <left/>
      <right/>
      <top/>
      <bottom style="hair">
        <color auto="true"/>
      </bottom>
      <diagonal/>
    </border>
    <border>
      <left/>
      <right style="medium">
        <color auto="true"/>
      </right>
      <top/>
      <bottom/>
      <diagonal/>
    </border>
    <border>
      <left style="medium">
        <color auto="true"/>
      </left>
      <right/>
      <top/>
      <bottom/>
      <diagonal/>
    </border>
    <border>
      <left style="hair">
        <color auto="true"/>
      </left>
      <right style="medium">
        <color auto="true"/>
      </right>
      <top/>
      <bottom style="hair">
        <color auto="true"/>
      </bottom>
      <diagonal/>
    </border>
    <border>
      <left style="medium">
        <color auto="true"/>
      </left>
      <right style="hair">
        <color auto="true"/>
      </right>
      <top/>
      <bottom style="hair">
        <color auto="true"/>
      </bottom>
      <diagonal/>
    </border>
    <border>
      <left style="medium">
        <color auto="true"/>
      </left>
      <right style="hair">
        <color auto="true"/>
      </right>
      <top style="hair">
        <color auto="true"/>
      </top>
      <bottom style="hair">
        <color auto="true"/>
      </bottom>
      <diagonal/>
    </border>
    <border>
      <left style="medium">
        <color auto="true"/>
      </left>
      <right style="hair">
        <color auto="true"/>
      </right>
      <top style="hair">
        <color auto="true"/>
      </top>
      <bottom style="thin">
        <color auto="true"/>
      </bottom>
      <diagonal/>
    </border>
    <border>
      <left style="medium">
        <color auto="true"/>
      </left>
      <right/>
      <top/>
      <bottom style="hair">
        <color auto="true"/>
      </bottom>
      <diagonal/>
    </border>
    <border>
      <left style="hair">
        <color rgb="FF000000"/>
      </left>
      <right style="hair">
        <color rgb="FF000000"/>
      </right>
      <top/>
      <bottom style="hair">
        <color rgb="FF000000"/>
      </bottom>
      <diagonal/>
    </border>
    <border>
      <left style="medium">
        <color auto="true"/>
      </left>
      <right/>
      <top style="hair">
        <color auto="true"/>
      </top>
      <bottom style="hair">
        <color auto="true"/>
      </bottom>
      <diagonal/>
    </border>
    <border>
      <left style="hair">
        <color rgb="FF000000"/>
      </left>
      <right style="hair">
        <color rgb="FF000000"/>
      </right>
      <top style="hair">
        <color rgb="FF000000"/>
      </top>
      <bottom style="hair">
        <color rgb="FF000000"/>
      </bottom>
      <diagonal/>
    </border>
    <border>
      <left style="medium">
        <color auto="true"/>
      </left>
      <right/>
      <top style="hair">
        <color auto="true"/>
      </top>
      <bottom style="thin">
        <color auto="true"/>
      </bottom>
      <diagonal/>
    </border>
    <border>
      <left style="hair">
        <color rgb="FF000000"/>
      </left>
      <right style="hair">
        <color rgb="FF000000"/>
      </right>
      <top style="hair">
        <color rgb="FF000000"/>
      </top>
      <bottom style="thin">
        <color rgb="FF000000"/>
      </bottom>
      <diagonal/>
    </border>
    <border>
      <left/>
      <right style="hair">
        <color auto="true"/>
      </right>
      <top style="hair">
        <color auto="true"/>
      </top>
      <bottom style="thin">
        <color rgb="FF000000"/>
      </bottom>
      <diagonal/>
    </border>
    <border>
      <left/>
      <right style="hair">
        <color auto="true"/>
      </right>
      <top style="hair">
        <color auto="true"/>
      </top>
      <bottom/>
      <diagonal/>
    </border>
    <border>
      <left style="hair">
        <color auto="true"/>
      </left>
      <right style="hair">
        <color auto="true"/>
      </right>
      <top style="hair">
        <color auto="true"/>
      </top>
      <bottom/>
      <diagonal/>
    </border>
    <border>
      <left style="hair">
        <color auto="true"/>
      </left>
      <right style="hair">
        <color auto="true"/>
      </right>
      <top/>
      <bottom style="thin">
        <color auto="true"/>
      </bottom>
      <diagonal/>
    </border>
    <border>
      <left style="hair">
        <color auto="true"/>
      </left>
      <right/>
      <top style="hair">
        <color auto="true"/>
      </top>
      <bottom/>
      <diagonal/>
    </border>
    <border>
      <left/>
      <right/>
      <top/>
      <bottom style="thin">
        <color rgb="FF000000"/>
      </bottom>
      <diagonal/>
    </border>
    <border>
      <left/>
      <right style="medium">
        <color auto="true"/>
      </right>
      <top/>
      <bottom style="thin">
        <color rgb="FF000000"/>
      </bottom>
      <diagonal/>
    </border>
    <border>
      <left/>
      <right style="hair">
        <color auto="true"/>
      </right>
      <top style="thin">
        <color auto="true"/>
      </top>
      <bottom style="thin">
        <color auto="true"/>
      </bottom>
      <diagonal/>
    </border>
    <border>
      <left style="hair">
        <color auto="true"/>
      </left>
      <right style="medium">
        <color auto="true"/>
      </right>
      <top style="thin">
        <color rgb="FF000000"/>
      </top>
      <bottom style="hair">
        <color auto="true"/>
      </bottom>
      <diagonal/>
    </border>
    <border>
      <left/>
      <right/>
      <top style="thin">
        <color rgb="FF000000"/>
      </top>
      <bottom/>
      <diagonal/>
    </border>
    <border>
      <left/>
      <right style="hair">
        <color auto="true"/>
      </right>
      <top/>
      <bottom style="thin">
        <color auto="true"/>
      </bottom>
      <diagonal/>
    </border>
    <border>
      <left style="hair">
        <color rgb="FF000000"/>
      </left>
      <right/>
      <top style="thin">
        <color rgb="FF000000"/>
      </top>
      <bottom style="hair">
        <color rgb="FF000000"/>
      </bottom>
      <diagonal/>
    </border>
    <border>
      <left style="hair">
        <color rgb="FF000000"/>
      </left>
      <right style="medium">
        <color auto="true"/>
      </right>
      <top style="thin">
        <color rgb="FF000000"/>
      </top>
      <bottom style="hair">
        <color rgb="FF000000"/>
      </bottom>
      <diagonal/>
    </border>
    <border>
      <left style="hair">
        <color rgb="FF000000"/>
      </left>
      <right/>
      <top style="hair">
        <color rgb="FF000000"/>
      </top>
      <bottom style="hair">
        <color rgb="FF000000"/>
      </bottom>
      <diagonal/>
    </border>
    <border>
      <left style="hair">
        <color rgb="FF000000"/>
      </left>
      <right style="medium">
        <color auto="true"/>
      </right>
      <top style="hair">
        <color rgb="FF000000"/>
      </top>
      <bottom style="hair">
        <color rgb="FF000000"/>
      </bottom>
      <diagonal/>
    </border>
    <border>
      <left style="hair">
        <color rgb="FF000000"/>
      </left>
      <right/>
      <top style="hair">
        <color rgb="FF000000"/>
      </top>
      <bottom/>
      <diagonal/>
    </border>
    <border>
      <left style="hair">
        <color rgb="FF000000"/>
      </left>
      <right style="medium">
        <color auto="true"/>
      </right>
      <top style="hair">
        <color rgb="FF000000"/>
      </top>
      <bottom/>
      <diagonal/>
    </border>
    <border>
      <left/>
      <right style="medium">
        <color auto="true"/>
      </right>
      <top style="thin">
        <color auto="true"/>
      </top>
      <bottom/>
      <diagonal/>
    </border>
    <border>
      <left style="hair">
        <color auto="true"/>
      </left>
      <right style="hair">
        <color auto="true"/>
      </right>
      <top style="thin">
        <color auto="true"/>
      </top>
      <bottom style="thin">
        <color auto="true"/>
      </bottom>
      <diagonal/>
    </border>
    <border>
      <left style="hair">
        <color auto="true"/>
      </left>
      <right/>
      <top style="thin">
        <color auto="true"/>
      </top>
      <bottom style="thin">
        <color auto="true"/>
      </bottom>
      <diagonal/>
    </border>
    <border>
      <left style="hair">
        <color auto="true"/>
      </left>
      <right style="hair">
        <color auto="true"/>
      </right>
      <top/>
      <bottom/>
      <diagonal/>
    </border>
    <border>
      <left style="hair">
        <color auto="true"/>
      </left>
      <right/>
      <top/>
      <bottom/>
      <diagonal/>
    </border>
    <border>
      <left style="hair">
        <color auto="true"/>
      </left>
      <right/>
      <top/>
      <bottom style="thin">
        <color auto="true"/>
      </bottom>
      <diagonal/>
    </border>
    <border>
      <left style="medium">
        <color auto="true"/>
      </left>
      <right style="hair">
        <color auto="true"/>
      </right>
      <top/>
      <bottom/>
      <diagonal/>
    </border>
    <border>
      <left style="medium">
        <color auto="true"/>
      </left>
      <right style="hair">
        <color auto="true"/>
      </right>
      <top style="thin">
        <color auto="true"/>
      </top>
      <bottom style="hair">
        <color auto="true"/>
      </bottom>
      <diagonal/>
    </border>
    <border>
      <left style="hair">
        <color auto="true"/>
      </left>
      <right style="medium">
        <color auto="true"/>
      </right>
      <top style="thin">
        <color auto="true"/>
      </top>
      <bottom style="thin">
        <color auto="true"/>
      </bottom>
      <diagonal/>
    </border>
    <border>
      <left/>
      <right/>
      <top style="hair">
        <color auto="true"/>
      </top>
      <bottom/>
      <diagonal/>
    </border>
    <border>
      <left/>
      <right/>
      <top/>
      <bottom style="medium">
        <color auto="true"/>
      </bottom>
      <diagonal/>
    </border>
    <border>
      <left/>
      <right style="hair">
        <color auto="true"/>
      </right>
      <top style="hair">
        <color auto="true"/>
      </top>
      <bottom style="medium">
        <color auto="true"/>
      </bottom>
      <diagonal/>
    </border>
    <border>
      <left style="hair">
        <color auto="true"/>
      </left>
      <right style="hair">
        <color auto="true"/>
      </right>
      <top style="hair">
        <color auto="true"/>
      </top>
      <bottom style="medium">
        <color auto="true"/>
      </bottom>
      <diagonal/>
    </border>
    <border>
      <left style="hair">
        <color auto="true"/>
      </left>
      <right/>
      <top style="hair">
        <color auto="true"/>
      </top>
      <bottom style="medium">
        <color auto="true"/>
      </bottom>
      <diagonal/>
    </border>
    <border>
      <left style="thin">
        <color rgb="FFC0C0C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auto="true"/>
      </bottom>
      <diagonal/>
    </border>
    <border>
      <left style="hair">
        <color auto="true"/>
      </left>
      <right style="hair">
        <color auto="true"/>
      </right>
      <top style="thin">
        <color rgb="FFC0C0C0"/>
      </top>
      <bottom style="hair">
        <color auto="true"/>
      </bottom>
      <diagonal/>
    </border>
    <border>
      <left style="hair">
        <color auto="true"/>
      </left>
      <right style="medium">
        <color auto="true"/>
      </right>
      <top/>
      <bottom style="thin">
        <color auto="true"/>
      </bottom>
      <diagonal/>
    </border>
    <border>
      <left/>
      <right style="medium">
        <color auto="true"/>
      </right>
      <top style="thin">
        <color auto="true"/>
      </top>
      <bottom style="hair">
        <color auto="true"/>
      </bottom>
      <diagonal/>
    </border>
    <border>
      <left style="hair">
        <color auto="true"/>
      </left>
      <right style="hair">
        <color auto="true"/>
      </right>
      <top style="hair">
        <color auto="true"/>
      </top>
      <bottom style="thin">
        <color rgb="FF000000"/>
      </bottom>
      <diagonal/>
    </border>
    <border>
      <left/>
      <right style="medium">
        <color auto="true"/>
      </right>
      <top style="hair">
        <color auto="true"/>
      </top>
      <bottom style="hair">
        <color auto="true"/>
      </bottom>
      <diagonal/>
    </border>
    <border>
      <left style="hair">
        <color auto="true"/>
      </left>
      <right style="thin">
        <color rgb="FFC0C0C0"/>
      </right>
      <top style="thin">
        <color rgb="FFC0C0C0"/>
      </top>
      <bottom style="hair">
        <color auto="true"/>
      </bottom>
      <diagonal/>
    </border>
    <border>
      <left style="hair">
        <color auto="true"/>
      </left>
      <right style="thin">
        <color rgb="FFC0C0C0"/>
      </right>
      <top style="hair">
        <color auto="true"/>
      </top>
      <bottom style="hair">
        <color auto="true"/>
      </bottom>
      <diagonal/>
    </border>
    <border>
      <left style="hair">
        <color auto="true"/>
      </left>
      <right style="thin">
        <color rgb="FFC0C0C0"/>
      </right>
      <top style="hair">
        <color auto="true"/>
      </top>
      <bottom style="thin">
        <color rgb="FF000000"/>
      </bottom>
      <diagonal/>
    </border>
    <border>
      <left style="thin">
        <color rgb="FFC0C0C0"/>
      </left>
      <right style="thin">
        <color rgb="FFC0C0C0"/>
      </right>
      <top style="thin">
        <color rgb="FFC0C0C0"/>
      </top>
      <bottom/>
      <diagonal/>
    </border>
    <border>
      <left style="medium">
        <color auto="true"/>
      </left>
      <right/>
      <top/>
      <bottom style="thin">
        <color auto="true"/>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s>
  <cellStyleXfs count="76">
    <xf numFmtId="0" fontId="0" fillId="0" borderId="0">
      <alignment vertical="center"/>
    </xf>
    <xf numFmtId="0" fontId="7" fillId="0" borderId="0"/>
    <xf numFmtId="0" fontId="54" fillId="0" borderId="0"/>
    <xf numFmtId="0" fontId="65" fillId="21" borderId="0">
      <alignment vertical="center"/>
    </xf>
    <xf numFmtId="9" fontId="0" fillId="0" borderId="0">
      <alignment vertical="center"/>
    </xf>
    <xf numFmtId="0" fontId="0" fillId="29" borderId="0">
      <alignment vertical="center"/>
    </xf>
    <xf numFmtId="0" fontId="0" fillId="30" borderId="0">
      <alignment vertical="center"/>
    </xf>
    <xf numFmtId="0" fontId="0" fillId="42" borderId="0">
      <alignment vertical="center"/>
    </xf>
    <xf numFmtId="0" fontId="76" fillId="14" borderId="84">
      <alignment vertical="center"/>
    </xf>
    <xf numFmtId="0" fontId="69" fillId="24" borderId="0">
      <alignment vertical="center"/>
    </xf>
    <xf numFmtId="0" fontId="73" fillId="27" borderId="0">
      <alignment vertical="center"/>
    </xf>
    <xf numFmtId="0" fontId="65" fillId="22" borderId="0">
      <alignment vertical="center"/>
    </xf>
    <xf numFmtId="0" fontId="65" fillId="46" borderId="0">
      <alignment vertical="center"/>
    </xf>
    <xf numFmtId="0" fontId="0" fillId="0" borderId="0"/>
    <xf numFmtId="0" fontId="7" fillId="0" borderId="0"/>
    <xf numFmtId="0" fontId="7" fillId="0" borderId="0"/>
    <xf numFmtId="0" fontId="58" fillId="28" borderId="0" applyNumberFormat="false" applyBorder="false" applyAlignment="false" applyProtection="false">
      <alignment vertical="center"/>
    </xf>
    <xf numFmtId="0" fontId="0" fillId="26" borderId="0">
      <alignment vertical="center"/>
    </xf>
    <xf numFmtId="0" fontId="59" fillId="17" borderId="0" applyNumberFormat="false" applyBorder="false" applyAlignment="false" applyProtection="false">
      <alignment vertical="center"/>
    </xf>
    <xf numFmtId="0" fontId="71" fillId="14" borderId="84" applyNumberFormat="false" applyAlignment="false" applyProtection="false">
      <alignment vertical="center"/>
    </xf>
    <xf numFmtId="0" fontId="0" fillId="33" borderId="0">
      <alignment vertical="center"/>
    </xf>
    <xf numFmtId="0" fontId="67" fillId="19" borderId="82" applyNumberFormat="false" applyAlignment="false" applyProtection="false">
      <alignment vertical="center"/>
    </xf>
    <xf numFmtId="0" fontId="79" fillId="35" borderId="0" applyNumberFormat="false" applyBorder="false" applyAlignment="false" applyProtection="false">
      <alignment vertical="center"/>
    </xf>
    <xf numFmtId="0" fontId="80" fillId="0" borderId="85" applyNumberFormat="false" applyFill="false" applyAlignment="false" applyProtection="false">
      <alignment vertical="center"/>
    </xf>
    <xf numFmtId="0" fontId="7" fillId="0" borderId="0">
      <alignment vertical="center"/>
    </xf>
    <xf numFmtId="0" fontId="78" fillId="0" borderId="0" applyNumberFormat="false" applyFill="false" applyBorder="false" applyAlignment="false" applyProtection="false">
      <alignment vertical="center"/>
    </xf>
    <xf numFmtId="0" fontId="0" fillId="39" borderId="0">
      <alignment vertical="center"/>
    </xf>
    <xf numFmtId="0" fontId="77" fillId="0" borderId="85" applyNumberFormat="false" applyFill="false" applyAlignment="false" applyProtection="false">
      <alignment vertical="center"/>
    </xf>
    <xf numFmtId="0" fontId="65" fillId="40" borderId="0">
      <alignment vertical="center"/>
    </xf>
    <xf numFmtId="0" fontId="59" fillId="47" borderId="0" applyNumberFormat="false" applyBorder="false" applyAlignment="false" applyProtection="false">
      <alignment vertical="center"/>
    </xf>
    <xf numFmtId="41" fontId="61" fillId="0" borderId="0" applyFont="false" applyFill="false" applyBorder="false" applyAlignment="false" applyProtection="false">
      <alignment vertical="center"/>
    </xf>
    <xf numFmtId="0" fontId="59" fillId="38" borderId="0" applyNumberFormat="false" applyBorder="false" applyAlignment="false" applyProtection="false">
      <alignment vertical="center"/>
    </xf>
    <xf numFmtId="0" fontId="83" fillId="0" borderId="0" applyNumberFormat="false" applyFill="false" applyBorder="false" applyAlignment="false" applyProtection="false">
      <alignment vertical="center"/>
    </xf>
    <xf numFmtId="0" fontId="58" fillId="43" borderId="0" applyNumberFormat="false" applyBorder="false" applyAlignment="false" applyProtection="false">
      <alignment vertical="center"/>
    </xf>
    <xf numFmtId="0" fontId="70" fillId="0" borderId="83" applyNumberFormat="false" applyFill="false" applyAlignment="false" applyProtection="false">
      <alignment vertical="center"/>
    </xf>
    <xf numFmtId="0" fontId="82" fillId="0" borderId="87" applyNumberFormat="false" applyFill="false" applyAlignment="false" applyProtection="false">
      <alignment vertical="center"/>
    </xf>
    <xf numFmtId="0" fontId="59" fillId="49" borderId="0" applyNumberFormat="false" applyBorder="false" applyAlignment="false" applyProtection="false">
      <alignment vertical="center"/>
    </xf>
    <xf numFmtId="0" fontId="59" fillId="44" borderId="0" applyNumberFormat="false" applyBorder="false" applyAlignment="false" applyProtection="false">
      <alignment vertical="center"/>
    </xf>
    <xf numFmtId="0" fontId="58" fillId="45" borderId="0" applyNumberFormat="false" applyBorder="false" applyAlignment="false" applyProtection="false">
      <alignment vertical="center"/>
    </xf>
    <xf numFmtId="43" fontId="61" fillId="0" borderId="0" applyFont="false" applyFill="false" applyBorder="false" applyAlignment="false" applyProtection="false">
      <alignment vertical="center"/>
    </xf>
    <xf numFmtId="0" fontId="74" fillId="0" borderId="0" applyNumberFormat="false" applyFill="false" applyBorder="false" applyAlignment="false" applyProtection="false">
      <alignment vertical="center"/>
    </xf>
    <xf numFmtId="0" fontId="84" fillId="0" borderId="0" applyNumberFormat="false" applyFill="false" applyBorder="false" applyAlignment="false" applyProtection="false">
      <alignment vertical="center"/>
    </xf>
    <xf numFmtId="0" fontId="59" fillId="18" borderId="0" applyNumberFormat="false" applyBorder="false" applyAlignment="false" applyProtection="false">
      <alignment vertical="center"/>
    </xf>
    <xf numFmtId="0" fontId="61" fillId="0" borderId="0">
      <alignment vertical="center"/>
    </xf>
    <xf numFmtId="0" fontId="85" fillId="0" borderId="88" applyNumberFormat="false" applyFill="false" applyAlignment="false" applyProtection="false">
      <alignment vertical="center"/>
    </xf>
    <xf numFmtId="0" fontId="65" fillId="50" borderId="0">
      <alignment vertical="center"/>
    </xf>
    <xf numFmtId="0" fontId="70" fillId="0" borderId="0" applyNumberFormat="false" applyFill="false" applyBorder="false" applyAlignment="false" applyProtection="false">
      <alignment vertical="center"/>
    </xf>
    <xf numFmtId="0" fontId="66" fillId="0" borderId="0">
      <alignment vertical="center"/>
    </xf>
    <xf numFmtId="0" fontId="59" fillId="23" borderId="0" applyNumberFormat="false" applyBorder="false" applyAlignment="false" applyProtection="false">
      <alignment vertical="center"/>
    </xf>
    <xf numFmtId="42" fontId="61" fillId="0" borderId="0" applyFont="false" applyFill="false" applyBorder="false" applyAlignment="false" applyProtection="false">
      <alignment vertical="center"/>
    </xf>
    <xf numFmtId="0" fontId="68" fillId="0" borderId="0" applyNumberFormat="false" applyFill="false" applyBorder="false" applyAlignment="false" applyProtection="false">
      <alignment vertical="center"/>
    </xf>
    <xf numFmtId="0" fontId="65" fillId="16" borderId="0">
      <alignment vertical="center"/>
    </xf>
    <xf numFmtId="0" fontId="59" fillId="15" borderId="0" applyNumberFormat="false" applyBorder="false" applyAlignment="false" applyProtection="false">
      <alignment vertical="center"/>
    </xf>
    <xf numFmtId="0" fontId="61" fillId="37" borderId="86" applyNumberFormat="false" applyFont="false" applyAlignment="false" applyProtection="false">
      <alignment vertical="center"/>
    </xf>
    <xf numFmtId="0" fontId="58" fillId="41" borderId="0" applyNumberFormat="false" applyBorder="false" applyAlignment="false" applyProtection="false">
      <alignment vertical="center"/>
    </xf>
    <xf numFmtId="0" fontId="75" fillId="32" borderId="0" applyNumberFormat="false" applyBorder="false" applyAlignment="false" applyProtection="false">
      <alignment vertical="center"/>
    </xf>
    <xf numFmtId="0" fontId="59" fillId="31" borderId="0" applyNumberFormat="false" applyBorder="false" applyAlignment="false" applyProtection="false">
      <alignment vertical="center"/>
    </xf>
    <xf numFmtId="0" fontId="81" fillId="11" borderId="0" applyNumberFormat="false" applyBorder="false" applyAlignment="false" applyProtection="false">
      <alignment vertical="center"/>
    </xf>
    <xf numFmtId="0" fontId="64" fillId="14" borderId="81" applyNumberFormat="false" applyAlignment="false" applyProtection="false">
      <alignment vertical="center"/>
    </xf>
    <xf numFmtId="0" fontId="58" fillId="13" borderId="0" applyNumberFormat="false" applyBorder="false" applyAlignment="false" applyProtection="false">
      <alignment vertical="center"/>
    </xf>
    <xf numFmtId="0" fontId="58" fillId="12" borderId="0" applyNumberFormat="false" applyBorder="false" applyAlignment="false" applyProtection="false">
      <alignment vertical="center"/>
    </xf>
    <xf numFmtId="0" fontId="58" fillId="20" borderId="0" applyNumberFormat="false" applyBorder="false" applyAlignment="false" applyProtection="false">
      <alignment vertical="center"/>
    </xf>
    <xf numFmtId="0" fontId="63" fillId="0" borderId="0">
      <alignment vertical="center"/>
    </xf>
    <xf numFmtId="0" fontId="58" fillId="25" borderId="0" applyNumberFormat="false" applyBorder="false" applyAlignment="false" applyProtection="false">
      <alignment vertical="center"/>
    </xf>
    <xf numFmtId="0" fontId="62" fillId="11" borderId="0">
      <alignment vertical="center"/>
    </xf>
    <xf numFmtId="0" fontId="58" fillId="34" borderId="0" applyNumberFormat="false" applyBorder="false" applyAlignment="false" applyProtection="false">
      <alignment vertical="center"/>
    </xf>
    <xf numFmtId="9" fontId="61" fillId="0" borderId="0" applyFont="false" applyFill="false" applyBorder="false" applyAlignment="false" applyProtection="false">
      <alignment vertical="center"/>
    </xf>
    <xf numFmtId="0" fontId="58" fillId="36" borderId="0" applyNumberFormat="false" applyBorder="false" applyAlignment="false" applyProtection="false">
      <alignment vertical="center"/>
    </xf>
    <xf numFmtId="44" fontId="61" fillId="0" borderId="0" applyFont="false" applyFill="false" applyBorder="false" applyAlignment="false" applyProtection="false">
      <alignment vertical="center"/>
    </xf>
    <xf numFmtId="0" fontId="58" fillId="10" borderId="0" applyNumberFormat="false" applyBorder="false" applyAlignment="false" applyProtection="false">
      <alignment vertical="center"/>
    </xf>
    <xf numFmtId="0" fontId="59" fillId="9" borderId="0" applyNumberFormat="false" applyBorder="false" applyAlignment="false" applyProtection="false">
      <alignment vertical="center"/>
    </xf>
    <xf numFmtId="0" fontId="60" fillId="8" borderId="81" applyNumberFormat="false" applyAlignment="false" applyProtection="false">
      <alignment vertical="center"/>
    </xf>
    <xf numFmtId="0" fontId="59" fillId="7" borderId="0" applyNumberFormat="false" applyBorder="false" applyAlignment="false" applyProtection="false">
      <alignment vertical="center"/>
    </xf>
    <xf numFmtId="0" fontId="72" fillId="0" borderId="0">
      <alignment vertical="center"/>
    </xf>
    <xf numFmtId="0" fontId="58" fillId="6" borderId="0" applyNumberFormat="false" applyBorder="false" applyAlignment="false" applyProtection="false">
      <alignment vertical="center"/>
    </xf>
    <xf numFmtId="0" fontId="59" fillId="48" borderId="0" applyNumberFormat="false" applyBorder="false" applyAlignment="false" applyProtection="false">
      <alignment vertical="center"/>
    </xf>
  </cellStyleXfs>
  <cellXfs count="746">
    <xf numFmtId="0" fontId="0" fillId="0" borderId="0" xfId="0" applyAlignment="true">
      <alignment vertical="center"/>
    </xf>
    <xf numFmtId="0" fontId="1" fillId="0" borderId="1" xfId="0" applyFont="true" applyFill="true" applyBorder="true" applyAlignment="true">
      <alignment vertical="center"/>
    </xf>
    <xf numFmtId="0" fontId="1" fillId="0" borderId="2" xfId="0" applyFont="true" applyFill="true" applyBorder="true" applyAlignment="true">
      <alignment horizontal="center" vertical="center"/>
    </xf>
    <xf numFmtId="0" fontId="1" fillId="0" borderId="3" xfId="0" applyFont="true" applyFill="true" applyBorder="true" applyAlignment="true">
      <alignment horizontal="center" vertical="center"/>
    </xf>
    <xf numFmtId="0" fontId="1" fillId="0" borderId="4" xfId="0" applyFont="true" applyFill="true" applyBorder="true" applyAlignment="true">
      <alignment vertical="center"/>
    </xf>
    <xf numFmtId="0" fontId="1" fillId="0" borderId="5" xfId="0" applyFont="true" applyFill="true" applyBorder="true" applyAlignment="true">
      <alignment horizontal="center" vertical="center" wrapText="true"/>
    </xf>
    <xf numFmtId="0" fontId="1" fillId="0" borderId="6" xfId="0" applyFont="true" applyFill="true" applyBorder="true" applyAlignment="true">
      <alignment horizontal="center" vertical="center" wrapText="true"/>
    </xf>
    <xf numFmtId="0" fontId="1" fillId="0" borderId="4" xfId="0" applyFont="true" applyFill="true" applyBorder="true" applyAlignment="true">
      <alignment horizontal="center" vertical="center" wrapText="true"/>
    </xf>
    <xf numFmtId="0" fontId="2" fillId="0" borderId="5" xfId="0" applyFont="true" applyFill="true" applyBorder="true" applyAlignment="true">
      <alignment vertical="center" wrapText="true"/>
    </xf>
    <xf numFmtId="0" fontId="2" fillId="0" borderId="6" xfId="0" applyFont="true" applyFill="true" applyBorder="true" applyAlignment="true">
      <alignment vertical="center" wrapText="true"/>
    </xf>
    <xf numFmtId="0" fontId="1" fillId="0" borderId="7" xfId="0" applyFont="true" applyFill="true" applyBorder="true" applyAlignment="true">
      <alignment horizontal="center" vertical="center" wrapText="true"/>
    </xf>
    <xf numFmtId="0" fontId="2" fillId="0" borderId="8" xfId="0" applyFont="true" applyFill="true" applyBorder="true" applyAlignment="true">
      <alignment vertical="center" wrapText="true"/>
    </xf>
    <xf numFmtId="0" fontId="2" fillId="0" borderId="9" xfId="0" applyFont="true" applyFill="true" applyBorder="true" applyAlignment="true">
      <alignment vertical="center" wrapText="true"/>
    </xf>
    <xf numFmtId="0" fontId="0" fillId="0" borderId="0" xfId="0" applyAlignment="true"/>
    <xf numFmtId="0" fontId="3" fillId="0" borderId="0" xfId="0" applyFont="true" applyAlignment="true">
      <alignment horizontal="center" vertical="center"/>
    </xf>
    <xf numFmtId="0" fontId="4" fillId="0" borderId="0" xfId="0" applyFont="true" applyAlignment="true">
      <alignment horizontal="center"/>
    </xf>
    <xf numFmtId="0" fontId="5" fillId="0" borderId="0" xfId="0" applyFont="true" applyAlignment="true">
      <alignment horizontal="justify" vertical="center" wrapText="true"/>
    </xf>
    <xf numFmtId="0" fontId="6" fillId="0" borderId="0" xfId="0" applyFont="true" applyAlignment="true">
      <alignment horizontal="justify" vertical="center" wrapText="true"/>
    </xf>
    <xf numFmtId="0" fontId="0" fillId="0" borderId="0" xfId="0" applyAlignment="true">
      <alignment vertical="center" wrapText="true"/>
    </xf>
    <xf numFmtId="0" fontId="7" fillId="0" borderId="0" xfId="0" applyFont="true" applyAlignment="true"/>
    <xf numFmtId="0" fontId="7" fillId="2" borderId="0" xfId="0" applyFont="true" applyFill="true" applyAlignment="true"/>
    <xf numFmtId="0" fontId="7" fillId="0" borderId="10" xfId="0" applyFont="true" applyBorder="true" applyAlignment="true"/>
    <xf numFmtId="184" fontId="7" fillId="0" borderId="0" xfId="0" applyNumberFormat="true" applyFont="true" applyAlignment="true"/>
    <xf numFmtId="0" fontId="8" fillId="0" borderId="0" xfId="0" applyFont="true" applyAlignment="true"/>
    <xf numFmtId="57" fontId="7" fillId="0" borderId="0" xfId="0" applyNumberFormat="true" applyFont="true" applyAlignment="true"/>
    <xf numFmtId="0" fontId="7" fillId="0" borderId="0" xfId="0" applyFont="true" applyAlignment="true">
      <alignment horizontal="center"/>
    </xf>
    <xf numFmtId="0" fontId="9" fillId="0" borderId="0" xfId="0" applyFont="true" applyAlignment="true"/>
    <xf numFmtId="184" fontId="7" fillId="0" borderId="0" xfId="0" applyNumberFormat="true" applyFont="true" applyAlignment="true">
      <alignment horizontal="center"/>
    </xf>
    <xf numFmtId="0" fontId="1" fillId="0" borderId="6" xfId="0" applyFont="true" applyBorder="true" applyAlignment="true">
      <alignment horizontal="center" vertical="center"/>
    </xf>
    <xf numFmtId="185" fontId="1" fillId="3" borderId="6" xfId="0" applyNumberFormat="true" applyFont="true" applyFill="true" applyBorder="true" applyAlignment="true">
      <alignment horizontal="center" vertical="center"/>
    </xf>
    <xf numFmtId="183" fontId="1" fillId="3" borderId="5" xfId="0" applyNumberFormat="true" applyFont="true" applyFill="true" applyBorder="true" applyAlignment="true">
      <alignment horizontal="right" vertical="center"/>
    </xf>
    <xf numFmtId="1" fontId="1" fillId="0" borderId="6" xfId="0" applyNumberFormat="true" applyFont="true" applyBorder="true" applyAlignment="true">
      <alignment horizontal="center" vertical="center"/>
    </xf>
    <xf numFmtId="1" fontId="10" fillId="0" borderId="6" xfId="0" applyNumberFormat="true" applyFont="true" applyBorder="true" applyAlignment="true">
      <alignment horizontal="center" vertical="center"/>
    </xf>
    <xf numFmtId="185" fontId="10" fillId="3" borderId="6" xfId="0" applyNumberFormat="true" applyFont="true" applyFill="true" applyBorder="true" applyAlignment="true">
      <alignment horizontal="center" vertical="center"/>
    </xf>
    <xf numFmtId="183" fontId="10" fillId="3" borderId="5" xfId="0" applyNumberFormat="true" applyFont="true" applyFill="true" applyBorder="true" applyAlignment="true">
      <alignment horizontal="right" vertical="center"/>
    </xf>
    <xf numFmtId="1" fontId="1" fillId="0" borderId="9" xfId="0" applyNumberFormat="true" applyFont="true" applyBorder="true" applyAlignment="true">
      <alignment horizontal="center" vertical="center"/>
    </xf>
    <xf numFmtId="185" fontId="1" fillId="3" borderId="9" xfId="0" applyNumberFormat="true" applyFont="true" applyFill="true" applyBorder="true" applyAlignment="true">
      <alignment horizontal="center" vertical="center"/>
    </xf>
    <xf numFmtId="183" fontId="1" fillId="3" borderId="8" xfId="0" applyNumberFormat="true" applyFont="true" applyFill="true" applyBorder="true" applyAlignment="true">
      <alignment horizontal="right" vertical="center"/>
    </xf>
    <xf numFmtId="0" fontId="1" fillId="0" borderId="11" xfId="0" applyFont="true" applyBorder="true" applyAlignment="true">
      <alignment horizontal="center" vertical="center"/>
    </xf>
    <xf numFmtId="185" fontId="1" fillId="0" borderId="12" xfId="0" applyNumberFormat="true" applyFont="true" applyBorder="true" applyAlignment="true">
      <alignment horizontal="right" vertical="center" wrapText="true"/>
    </xf>
    <xf numFmtId="0" fontId="1" fillId="0" borderId="12" xfId="0" applyFont="true" applyBorder="true" applyAlignment="true">
      <alignment horizontal="right" vertical="center" wrapText="true"/>
    </xf>
    <xf numFmtId="185" fontId="7" fillId="0" borderId="0" xfId="0" applyNumberFormat="true" applyFont="true" applyAlignment="true"/>
    <xf numFmtId="0" fontId="1" fillId="0" borderId="0" xfId="0" applyFont="true" applyAlignment="true">
      <alignment horizontal="center" vertical="center"/>
    </xf>
    <xf numFmtId="2" fontId="11" fillId="0" borderId="0" xfId="0" applyNumberFormat="true" applyFont="true" applyAlignment="true">
      <alignment vertical="center"/>
    </xf>
    <xf numFmtId="183" fontId="11" fillId="0" borderId="0" xfId="0" applyNumberFormat="true" applyFont="true" applyAlignment="true">
      <alignment horizontal="right" vertical="center"/>
    </xf>
    <xf numFmtId="184" fontId="7" fillId="0" borderId="0" xfId="0" applyNumberFormat="true" applyFont="true" applyAlignment="true">
      <alignment horizontal="right"/>
    </xf>
    <xf numFmtId="0" fontId="7" fillId="0" borderId="0" xfId="0" applyFont="true" applyFill="true" applyAlignment="true"/>
    <xf numFmtId="0" fontId="12" fillId="0" borderId="0" xfId="0" applyFont="true" applyAlignment="true"/>
    <xf numFmtId="0" fontId="1" fillId="0" borderId="13" xfId="0" applyFont="true" applyBorder="true" applyAlignment="true">
      <alignment horizontal="center" vertical="center"/>
    </xf>
    <xf numFmtId="0" fontId="9" fillId="0" borderId="0" xfId="0" applyFont="true" applyAlignment="true">
      <alignment horizontal="right" vertical="center" wrapText="true"/>
    </xf>
    <xf numFmtId="0" fontId="0" fillId="0" borderId="0" xfId="0" applyAlignment="true">
      <alignment wrapText="true"/>
    </xf>
    <xf numFmtId="0" fontId="13" fillId="0" borderId="0" xfId="0" applyFont="true" applyAlignment="true">
      <alignment horizontal="center" wrapText="true"/>
    </xf>
    <xf numFmtId="0" fontId="14" fillId="0" borderId="0" xfId="0" applyFont="true" applyAlignment="true">
      <alignment horizontal="center" wrapText="true"/>
    </xf>
    <xf numFmtId="0" fontId="15" fillId="0" borderId="0" xfId="0" applyFont="true" applyAlignment="true">
      <alignment horizontal="left" wrapText="true"/>
    </xf>
    <xf numFmtId="0" fontId="15" fillId="0" borderId="0" xfId="0" applyFont="true" applyAlignment="true">
      <alignment horizontal="right"/>
    </xf>
    <xf numFmtId="31" fontId="15" fillId="0" borderId="0" xfId="0" applyNumberFormat="true" applyFont="true" applyAlignment="true"/>
    <xf numFmtId="0" fontId="16" fillId="0" borderId="0" xfId="0" applyFont="true" applyAlignment="true">
      <alignment horizontal="center"/>
    </xf>
    <xf numFmtId="0" fontId="17" fillId="0" borderId="0" xfId="0" applyFont="true" applyAlignment="true">
      <alignment horizontal="justify"/>
    </xf>
    <xf numFmtId="0" fontId="18" fillId="0" borderId="0" xfId="0" applyFont="true" applyAlignment="true">
      <alignment horizontal="justify"/>
    </xf>
    <xf numFmtId="0" fontId="1" fillId="0" borderId="0" xfId="0" applyFont="true" applyAlignment="true">
      <alignment vertical="center"/>
    </xf>
    <xf numFmtId="0" fontId="19" fillId="0" borderId="0" xfId="0" applyFont="true" applyAlignment="true">
      <alignment horizontal="center" vertical="center"/>
    </xf>
    <xf numFmtId="0" fontId="20" fillId="0" borderId="0" xfId="0" applyFont="true" applyAlignment="true">
      <alignment horizontal="justify" vertical="center"/>
    </xf>
    <xf numFmtId="0" fontId="20" fillId="0" borderId="0" xfId="0" applyFont="true" applyAlignment="true">
      <alignment horizontal="justify" vertical="center" indent="2"/>
    </xf>
    <xf numFmtId="0" fontId="1" fillId="0" borderId="0" xfId="0" applyFont="true" applyAlignment="true">
      <alignment vertical="center" wrapText="true"/>
    </xf>
    <xf numFmtId="184" fontId="21" fillId="0" borderId="0" xfId="0" applyNumberFormat="true" applyFont="true" applyAlignment="true">
      <alignment horizontal="right" vertical="center"/>
    </xf>
    <xf numFmtId="184" fontId="11" fillId="0" borderId="0" xfId="0" applyNumberFormat="true" applyFont="true" applyAlignment="true">
      <alignment horizontal="right" vertical="center"/>
    </xf>
    <xf numFmtId="0" fontId="22" fillId="0" borderId="0" xfId="0" applyFont="true" applyAlignment="true"/>
    <xf numFmtId="0" fontId="23" fillId="0" borderId="0" xfId="0" applyFont="true" applyAlignment="true"/>
    <xf numFmtId="0" fontId="24" fillId="0" borderId="0" xfId="0" applyFont="true" applyAlignment="true"/>
    <xf numFmtId="0" fontId="1" fillId="3" borderId="0" xfId="0" applyFont="true" applyFill="true" applyAlignment="true">
      <alignment vertical="center"/>
    </xf>
    <xf numFmtId="0" fontId="10" fillId="0" borderId="0" xfId="0" applyFont="true" applyAlignment="true">
      <alignment vertical="center"/>
    </xf>
    <xf numFmtId="0" fontId="10" fillId="3" borderId="0" xfId="0" applyFont="true" applyFill="true" applyAlignment="true">
      <alignment horizontal="center"/>
    </xf>
    <xf numFmtId="0" fontId="10" fillId="0" borderId="0" xfId="0" applyFont="true" applyAlignment="true">
      <alignment horizontal="center"/>
    </xf>
    <xf numFmtId="0" fontId="1" fillId="0" borderId="1" xfId="0" applyFont="true" applyBorder="true" applyAlignment="true">
      <alignment horizontal="left" vertical="center"/>
    </xf>
    <xf numFmtId="0" fontId="1" fillId="3" borderId="2" xfId="0" applyFont="true" applyFill="true" applyBorder="true" applyAlignment="true">
      <alignment horizontal="center"/>
    </xf>
    <xf numFmtId="0" fontId="1" fillId="0" borderId="14" xfId="0" applyFont="true" applyBorder="true" applyAlignment="true">
      <alignment horizontal="center"/>
    </xf>
    <xf numFmtId="0" fontId="10" fillId="0" borderId="4" xfId="0" applyFont="true" applyBorder="true" applyAlignment="true">
      <alignment horizontal="left" vertical="center"/>
    </xf>
    <xf numFmtId="184" fontId="25" fillId="3" borderId="5" xfId="0" applyNumberFormat="true" applyFont="true" applyFill="true" applyBorder="true" applyAlignment="true">
      <alignment horizontal="right" vertical="center"/>
    </xf>
    <xf numFmtId="184" fontId="25" fillId="3" borderId="15" xfId="0" applyNumberFormat="true" applyFont="true" applyFill="true" applyBorder="true" applyAlignment="true">
      <alignment horizontal="right" vertical="center"/>
    </xf>
    <xf numFmtId="0" fontId="1" fillId="0" borderId="4" xfId="0" applyFont="true" applyBorder="true" applyAlignment="true">
      <alignment horizontal="left" vertical="center"/>
    </xf>
    <xf numFmtId="184" fontId="26" fillId="3" borderId="5" xfId="0" applyNumberFormat="true" applyFont="true" applyFill="true" applyBorder="true" applyAlignment="true">
      <alignment horizontal="right" vertical="center"/>
    </xf>
    <xf numFmtId="184" fontId="26" fillId="3" borderId="15" xfId="0" applyNumberFormat="true" applyFont="true" applyFill="true" applyBorder="true" applyAlignment="true">
      <alignment horizontal="right" vertical="center"/>
    </xf>
    <xf numFmtId="0" fontId="1" fillId="0" borderId="4" xfId="0" applyFont="true" applyBorder="true" applyAlignment="true">
      <alignment vertical="center"/>
    </xf>
    <xf numFmtId="0" fontId="27" fillId="0" borderId="16" xfId="0" applyFont="true" applyFill="true" applyBorder="true" applyAlignment="true">
      <alignment horizontal="left" vertical="center"/>
    </xf>
    <xf numFmtId="0" fontId="27" fillId="0" borderId="4" xfId="0" applyFont="true" applyFill="true" applyBorder="true" applyAlignment="true">
      <alignment horizontal="left" vertical="center"/>
    </xf>
    <xf numFmtId="0" fontId="1" fillId="0" borderId="7" xfId="0" applyFont="true" applyFill="true" applyBorder="true" applyAlignment="true">
      <alignment vertical="center"/>
    </xf>
    <xf numFmtId="0" fontId="10" fillId="0" borderId="1" xfId="0" applyFont="true" applyBorder="true" applyAlignment="true">
      <alignment horizontal="left" vertical="center"/>
    </xf>
    <xf numFmtId="183" fontId="1" fillId="0" borderId="15" xfId="0" applyNumberFormat="true" applyFont="true" applyBorder="true" applyAlignment="true">
      <alignment horizontal="right" vertical="center"/>
    </xf>
    <xf numFmtId="184" fontId="28" fillId="3" borderId="5" xfId="0" applyNumberFormat="true" applyFont="true" applyFill="true" applyBorder="true" applyAlignment="true">
      <alignment horizontal="right" vertical="center"/>
    </xf>
    <xf numFmtId="184" fontId="28" fillId="3" borderId="15" xfId="0" applyNumberFormat="true" applyFont="true" applyFill="true" applyBorder="true" applyAlignment="true">
      <alignment horizontal="right" vertical="center"/>
    </xf>
    <xf numFmtId="184" fontId="2" fillId="3" borderId="5" xfId="0" applyNumberFormat="true" applyFont="true" applyFill="true" applyBorder="true" applyAlignment="true">
      <alignment horizontal="right" vertical="center"/>
    </xf>
    <xf numFmtId="184" fontId="2" fillId="3" borderId="15" xfId="0" applyNumberFormat="true" applyFont="true" applyFill="true" applyBorder="true" applyAlignment="true">
      <alignment horizontal="right" vertical="center"/>
    </xf>
    <xf numFmtId="0" fontId="1" fillId="0" borderId="7" xfId="0" applyFont="true" applyBorder="true" applyAlignment="true">
      <alignment horizontal="left" vertical="center"/>
    </xf>
    <xf numFmtId="184" fontId="2" fillId="3" borderId="8" xfId="0" applyNumberFormat="true" applyFont="true" applyFill="true" applyBorder="true" applyAlignment="true">
      <alignment horizontal="right" vertical="center"/>
    </xf>
    <xf numFmtId="184" fontId="2" fillId="3" borderId="17" xfId="0" applyNumberFormat="true" applyFont="true" applyFill="true" applyBorder="true" applyAlignment="true">
      <alignment horizontal="right" vertical="center"/>
    </xf>
    <xf numFmtId="0" fontId="1" fillId="0" borderId="18" xfId="0" applyFont="true" applyBorder="true" applyAlignment="true">
      <alignment vertical="center"/>
    </xf>
    <xf numFmtId="0" fontId="1" fillId="0" borderId="18" xfId="0" applyFont="true" applyBorder="true" applyAlignment="true">
      <alignment horizontal="center" vertical="center" wrapText="true"/>
    </xf>
    <xf numFmtId="0" fontId="1" fillId="0" borderId="0" xfId="0" applyFont="true" applyAlignment="true">
      <alignment horizontal="center" vertical="center" wrapText="true"/>
    </xf>
    <xf numFmtId="0" fontId="1" fillId="0" borderId="0" xfId="0" applyFont="true" applyAlignment="true">
      <alignment horizontal="left" vertical="center"/>
    </xf>
    <xf numFmtId="0" fontId="10" fillId="3" borderId="0" xfId="0" applyFont="true" applyFill="true" applyAlignment="true">
      <alignment horizontal="center" vertical="center"/>
    </xf>
    <xf numFmtId="0" fontId="10" fillId="0" borderId="0" xfId="0" applyFont="true" applyAlignment="true">
      <alignment horizontal="center" vertical="center"/>
    </xf>
    <xf numFmtId="0" fontId="1" fillId="0" borderId="3" xfId="0" applyFont="true" applyBorder="true" applyAlignment="true">
      <alignment horizontal="center"/>
    </xf>
    <xf numFmtId="184" fontId="28" fillId="3" borderId="6" xfId="0" applyNumberFormat="true" applyFont="true" applyFill="true" applyBorder="true" applyAlignment="true">
      <alignment horizontal="right" vertical="center"/>
    </xf>
    <xf numFmtId="184" fontId="2" fillId="3" borderId="6" xfId="0" applyNumberFormat="true" applyFont="true" applyFill="true" applyBorder="true" applyAlignment="true">
      <alignment horizontal="right" vertical="center"/>
    </xf>
    <xf numFmtId="184" fontId="27" fillId="0" borderId="19" xfId="0" applyNumberFormat="true" applyFont="true" applyFill="true" applyBorder="true" applyAlignment="true">
      <alignment horizontal="right" vertical="center"/>
    </xf>
    <xf numFmtId="184" fontId="27" fillId="0" borderId="20" xfId="0" applyNumberFormat="true" applyFont="true" applyFill="true" applyBorder="true" applyAlignment="true">
      <alignment horizontal="right" vertical="center"/>
    </xf>
    <xf numFmtId="184" fontId="27" fillId="0" borderId="5" xfId="0" applyNumberFormat="true" applyFont="true" applyFill="true" applyBorder="true" applyAlignment="true">
      <alignment horizontal="right" vertical="center"/>
    </xf>
    <xf numFmtId="184" fontId="27" fillId="0" borderId="6" xfId="0" applyNumberFormat="true" applyFont="true" applyFill="true" applyBorder="true" applyAlignment="true">
      <alignment horizontal="right" vertical="center"/>
    </xf>
    <xf numFmtId="184" fontId="1" fillId="0" borderId="5" xfId="0" applyNumberFormat="true" applyFont="true" applyFill="true" applyBorder="true" applyAlignment="true">
      <alignment vertical="center"/>
    </xf>
    <xf numFmtId="0" fontId="1" fillId="0" borderId="6" xfId="0" applyFont="true" applyFill="true" applyBorder="true" applyAlignment="true">
      <alignment vertical="center"/>
    </xf>
    <xf numFmtId="0" fontId="1" fillId="0" borderId="8" xfId="0" applyFont="true" applyFill="true" applyBorder="true" applyAlignment="true">
      <alignment vertical="center"/>
    </xf>
    <xf numFmtId="0" fontId="1" fillId="0" borderId="9" xfId="0" applyFont="true" applyFill="true" applyBorder="true" applyAlignment="true">
      <alignment vertical="center"/>
    </xf>
    <xf numFmtId="0" fontId="10" fillId="3" borderId="2" xfId="0" applyFont="true" applyFill="true" applyBorder="true" applyAlignment="true">
      <alignment horizontal="center" vertical="center"/>
    </xf>
    <xf numFmtId="0" fontId="10" fillId="0" borderId="3" xfId="0" applyFont="true" applyBorder="true" applyAlignment="true">
      <alignment horizontal="center" vertical="center"/>
    </xf>
    <xf numFmtId="0" fontId="1" fillId="3" borderId="5" xfId="0" applyFont="true" applyFill="true" applyBorder="true" applyAlignment="true"/>
    <xf numFmtId="0" fontId="1" fillId="0" borderId="6" xfId="0" applyFont="true" applyBorder="true" applyAlignment="true"/>
    <xf numFmtId="184" fontId="2" fillId="3" borderId="9" xfId="0" applyNumberFormat="true" applyFont="true" applyFill="true" applyBorder="true" applyAlignment="true">
      <alignment horizontal="right" vertical="center"/>
    </xf>
    <xf numFmtId="0" fontId="1" fillId="3" borderId="18" xfId="0" applyFont="true" applyFill="true" applyBorder="true" applyAlignment="true">
      <alignment horizontal="left" vertical="center" wrapText="true"/>
    </xf>
    <xf numFmtId="0" fontId="1" fillId="0" borderId="18" xfId="0" applyFont="true" applyBorder="true" applyAlignment="true">
      <alignment horizontal="left" vertical="center" wrapText="true"/>
    </xf>
    <xf numFmtId="0" fontId="1" fillId="3" borderId="0" xfId="0" applyFont="true" applyFill="true" applyAlignment="true">
      <alignment horizontal="left" vertical="center" wrapText="true"/>
    </xf>
    <xf numFmtId="0" fontId="1" fillId="0" borderId="0" xfId="0" applyFont="true" applyAlignment="true">
      <alignment horizontal="left" vertical="center" wrapText="true"/>
    </xf>
    <xf numFmtId="0" fontId="1" fillId="3" borderId="0" xfId="0" applyFont="true" applyFill="true" applyAlignment="true">
      <alignment vertical="center" wrapText="true"/>
    </xf>
    <xf numFmtId="0" fontId="29" fillId="3" borderId="0" xfId="0" applyFont="true" applyFill="true" applyAlignment="true">
      <alignment vertical="center"/>
    </xf>
    <xf numFmtId="0" fontId="30" fillId="3" borderId="0" xfId="0" applyFont="true" applyFill="true" applyAlignment="true">
      <alignment horizontal="center" vertical="center"/>
    </xf>
    <xf numFmtId="0" fontId="31" fillId="3" borderId="0" xfId="0" applyFont="true" applyFill="true" applyAlignment="true">
      <alignment horizontal="left" vertical="center"/>
    </xf>
    <xf numFmtId="0" fontId="9" fillId="3" borderId="0" xfId="0" applyFont="true" applyFill="true" applyAlignment="true">
      <alignment horizontal="center"/>
    </xf>
    <xf numFmtId="0" fontId="32" fillId="3" borderId="0" xfId="0" applyFont="true" applyFill="true" applyAlignment="true">
      <alignment horizontal="left" vertical="center"/>
    </xf>
    <xf numFmtId="184" fontId="21" fillId="3" borderId="0" xfId="0" applyNumberFormat="true" applyFont="true" applyFill="true" applyAlignment="true">
      <alignment horizontal="right" vertical="center"/>
    </xf>
    <xf numFmtId="184" fontId="11" fillId="3" borderId="0" xfId="0" applyNumberFormat="true" applyFont="true" applyFill="true" applyAlignment="true">
      <alignment horizontal="right" vertical="center"/>
    </xf>
    <xf numFmtId="0" fontId="7" fillId="3" borderId="0" xfId="0" applyFont="true" applyFill="true" applyAlignment="true"/>
    <xf numFmtId="0" fontId="31" fillId="3" borderId="0" xfId="0" applyFont="true" applyFill="true" applyAlignment="true">
      <alignment vertical="center"/>
    </xf>
    <xf numFmtId="0" fontId="11" fillId="3" borderId="0" xfId="0" applyFont="true" applyFill="true" applyAlignment="true">
      <alignment horizontal="center"/>
    </xf>
    <xf numFmtId="183" fontId="11" fillId="3" borderId="0" xfId="0" applyNumberFormat="true" applyFont="true" applyFill="true" applyAlignment="true">
      <alignment horizontal="right" vertical="center"/>
    </xf>
    <xf numFmtId="0" fontId="7" fillId="0" borderId="21" xfId="0" applyFont="true" applyBorder="true" applyAlignment="true">
      <alignment horizontal="center"/>
    </xf>
    <xf numFmtId="185" fontId="33" fillId="0" borderId="21" xfId="0" applyNumberFormat="true" applyFont="true" applyBorder="true" applyAlignment="true">
      <alignment horizontal="center" vertical="center" wrapText="true"/>
    </xf>
    <xf numFmtId="0" fontId="1" fillId="0" borderId="21" xfId="0" applyFont="true" applyBorder="true" applyAlignment="true">
      <alignment horizontal="center" vertical="center" wrapText="true"/>
    </xf>
    <xf numFmtId="0" fontId="1" fillId="0" borderId="1" xfId="0" applyFont="true" applyBorder="true" applyAlignment="true">
      <alignment horizontal="center" vertical="center"/>
    </xf>
    <xf numFmtId="180" fontId="2" fillId="0" borderId="2" xfId="0" applyNumberFormat="true" applyFont="true" applyBorder="true" applyAlignment="true">
      <alignment horizontal="right" vertical="center"/>
    </xf>
    <xf numFmtId="184" fontId="2" fillId="0" borderId="2" xfId="0" applyNumberFormat="true" applyFont="true" applyBorder="true" applyAlignment="true">
      <alignment horizontal="right" vertical="center"/>
    </xf>
    <xf numFmtId="0" fontId="1" fillId="0" borderId="4" xfId="0" applyFont="true" applyBorder="true" applyAlignment="true">
      <alignment horizontal="center" vertical="center"/>
    </xf>
    <xf numFmtId="180" fontId="2" fillId="0" borderId="5" xfId="0" applyNumberFormat="true" applyFont="true" applyBorder="true" applyAlignment="true">
      <alignment horizontal="right" vertical="center"/>
    </xf>
    <xf numFmtId="184" fontId="2" fillId="0" borderId="5" xfId="0" applyNumberFormat="true" applyFont="true" applyBorder="true" applyAlignment="true">
      <alignment horizontal="right" vertical="center"/>
    </xf>
    <xf numFmtId="180" fontId="2" fillId="0" borderId="5" xfId="0" applyNumberFormat="true" applyFont="true" applyBorder="true" applyAlignment="true">
      <alignment horizontal="center" vertical="center"/>
    </xf>
    <xf numFmtId="180" fontId="12" fillId="0" borderId="5" xfId="0" applyNumberFormat="true" applyFont="true" applyBorder="true" applyAlignment="true">
      <alignment vertical="center"/>
    </xf>
    <xf numFmtId="180" fontId="12" fillId="0" borderId="5" xfId="0" applyNumberFormat="true" applyFont="true" applyFill="true" applyBorder="true" applyAlignment="true">
      <alignment vertical="center"/>
    </xf>
    <xf numFmtId="184" fontId="12" fillId="0" borderId="5" xfId="0" applyNumberFormat="true" applyFont="true" applyFill="true" applyBorder="true" applyAlignment="true">
      <alignment vertical="center"/>
    </xf>
    <xf numFmtId="0" fontId="1" fillId="0" borderId="7" xfId="0" applyFont="true" applyBorder="true" applyAlignment="true">
      <alignment horizontal="center" vertical="center"/>
    </xf>
    <xf numFmtId="180" fontId="2" fillId="0" borderId="8" xfId="0" applyNumberFormat="true" applyFont="true" applyFill="true" applyBorder="true" applyAlignment="true">
      <alignment vertical="center"/>
    </xf>
    <xf numFmtId="184" fontId="2" fillId="0" borderId="8" xfId="0" applyNumberFormat="true" applyFont="true" applyFill="true" applyBorder="true" applyAlignment="true">
      <alignment horizontal="right" vertical="center"/>
    </xf>
    <xf numFmtId="180" fontId="34" fillId="0" borderId="8" xfId="0" applyNumberFormat="true" applyFont="true" applyFill="true" applyBorder="true" applyAlignment="true">
      <alignment vertical="center"/>
    </xf>
    <xf numFmtId="185" fontId="1" fillId="0" borderId="0" xfId="0" applyNumberFormat="true" applyFont="true" applyAlignment="true">
      <alignment horizontal="right" vertical="center"/>
    </xf>
    <xf numFmtId="184" fontId="1" fillId="0" borderId="0" xfId="0" applyNumberFormat="true" applyFont="true" applyAlignment="true">
      <alignment horizontal="right" vertical="center"/>
    </xf>
    <xf numFmtId="0" fontId="12" fillId="0" borderId="5" xfId="0" applyFont="true" applyFill="true" applyBorder="true" applyAlignment="true">
      <alignment vertical="center"/>
    </xf>
    <xf numFmtId="185" fontId="33" fillId="3" borderId="21" xfId="0" applyNumberFormat="true" applyFont="true" applyFill="true" applyBorder="true" applyAlignment="true">
      <alignment horizontal="center" vertical="center" wrapText="true"/>
    </xf>
    <xf numFmtId="184" fontId="2" fillId="0" borderId="3" xfId="0" applyNumberFormat="true" applyFont="true" applyBorder="true" applyAlignment="true">
      <alignment horizontal="right" vertical="center"/>
    </xf>
    <xf numFmtId="184" fontId="2" fillId="0" borderId="2" xfId="0" applyNumberFormat="true" applyFont="true" applyFill="true" applyBorder="true" applyAlignment="true">
      <alignment horizontal="right" vertical="center"/>
    </xf>
    <xf numFmtId="184" fontId="2" fillId="0" borderId="6" xfId="0" applyNumberFormat="true" applyFont="true" applyBorder="true" applyAlignment="true">
      <alignment horizontal="right" vertical="center"/>
    </xf>
    <xf numFmtId="184" fontId="2" fillId="0" borderId="5" xfId="0" applyNumberFormat="true" applyFont="true" applyFill="true" applyBorder="true" applyAlignment="true">
      <alignment horizontal="right" vertical="center"/>
    </xf>
    <xf numFmtId="0" fontId="12" fillId="0" borderId="6" xfId="0" applyFont="true" applyBorder="true" applyAlignment="true">
      <alignment vertical="center"/>
    </xf>
    <xf numFmtId="184" fontId="12" fillId="0" borderId="0" xfId="0" applyNumberFormat="true" applyFont="true" applyFill="true" applyAlignment="true">
      <alignment vertical="center"/>
    </xf>
    <xf numFmtId="184" fontId="2" fillId="0" borderId="9" xfId="0" applyNumberFormat="true" applyFont="true" applyBorder="true" applyAlignment="true">
      <alignment horizontal="right" vertical="center"/>
    </xf>
    <xf numFmtId="184" fontId="2" fillId="0" borderId="8" xfId="0" applyNumberFormat="true" applyFont="true" applyBorder="true" applyAlignment="true">
      <alignment horizontal="right" vertical="center"/>
    </xf>
    <xf numFmtId="183" fontId="1" fillId="0" borderId="0" xfId="0" applyNumberFormat="true" applyFont="true" applyAlignment="true">
      <alignment horizontal="right" vertical="center" wrapText="true"/>
    </xf>
    <xf numFmtId="0" fontId="1" fillId="0" borderId="22" xfId="0" applyFont="true" applyBorder="true" applyAlignment="true">
      <alignment horizontal="left" vertical="center"/>
    </xf>
    <xf numFmtId="184" fontId="1" fillId="0" borderId="0" xfId="0" applyNumberFormat="true" applyFont="true" applyAlignment="true">
      <alignment horizontal="center" vertical="center"/>
    </xf>
    <xf numFmtId="0" fontId="1" fillId="4" borderId="0" xfId="0" applyFont="true" applyFill="true" applyAlignment="true">
      <alignment horizontal="center" vertical="center"/>
    </xf>
    <xf numFmtId="0" fontId="1" fillId="4" borderId="0" xfId="0" applyFont="true" applyFill="true" applyAlignment="true">
      <alignment horizontal="center" vertical="center" wrapText="true"/>
    </xf>
    <xf numFmtId="0" fontId="1" fillId="4" borderId="21" xfId="0" applyFont="true" applyFill="true" applyBorder="true" applyAlignment="true">
      <alignment horizontal="center" vertical="center"/>
    </xf>
    <xf numFmtId="185" fontId="1" fillId="4" borderId="21" xfId="0" applyNumberFormat="true" applyFont="true" applyFill="true" applyBorder="true" applyAlignment="true">
      <alignment horizontal="center" vertical="center" wrapText="true"/>
    </xf>
    <xf numFmtId="183" fontId="2" fillId="0" borderId="3" xfId="0" applyNumberFormat="true" applyFont="true" applyBorder="true" applyAlignment="true">
      <alignment horizontal="right" vertical="center" wrapText="true"/>
    </xf>
    <xf numFmtId="0" fontId="1" fillId="4" borderId="23" xfId="0" applyFont="true" applyFill="true" applyBorder="true" applyAlignment="true">
      <alignment horizontal="center" vertical="center"/>
    </xf>
    <xf numFmtId="185" fontId="1" fillId="4" borderId="2" xfId="0" applyNumberFormat="true" applyFont="true" applyFill="true" applyBorder="true" applyAlignment="true">
      <alignment vertical="center"/>
    </xf>
    <xf numFmtId="183" fontId="2" fillId="0" borderId="6" xfId="0" applyNumberFormat="true" applyFont="true" applyBorder="true" applyAlignment="true">
      <alignment horizontal="right" vertical="center" wrapText="true"/>
    </xf>
    <xf numFmtId="0" fontId="1" fillId="4" borderId="24" xfId="0" applyFont="true" applyFill="true" applyBorder="true" applyAlignment="true">
      <alignment horizontal="center" vertical="center"/>
    </xf>
    <xf numFmtId="185" fontId="1" fillId="4" borderId="5" xfId="0" applyNumberFormat="true" applyFont="true" applyFill="true" applyBorder="true" applyAlignment="true">
      <alignment vertical="center"/>
    </xf>
    <xf numFmtId="0" fontId="7" fillId="4" borderId="5" xfId="0" applyFont="true" applyFill="true" applyBorder="true" applyAlignment="true">
      <alignment vertical="center"/>
    </xf>
    <xf numFmtId="0" fontId="1" fillId="4" borderId="13" xfId="0" applyFont="true" applyFill="true" applyBorder="true" applyAlignment="true">
      <alignment horizontal="center" vertical="center"/>
    </xf>
    <xf numFmtId="0" fontId="1" fillId="4" borderId="8" xfId="0" applyFont="true" applyFill="true" applyBorder="true" applyAlignment="true">
      <alignment vertical="center"/>
    </xf>
    <xf numFmtId="0" fontId="1" fillId="0" borderId="0" xfId="0" applyFont="true" applyFill="true" applyAlignment="true">
      <alignment horizontal="center" vertical="center" wrapText="true"/>
    </xf>
    <xf numFmtId="0" fontId="33" fillId="3" borderId="21" xfId="0" applyFont="true" applyFill="true" applyBorder="true" applyAlignment="true">
      <alignment horizontal="center" vertical="center" wrapText="true"/>
    </xf>
    <xf numFmtId="183" fontId="2" fillId="0" borderId="2" xfId="0" applyNumberFormat="true" applyFont="true" applyBorder="true" applyAlignment="true">
      <alignment horizontal="right" vertical="center" wrapText="true"/>
    </xf>
    <xf numFmtId="184" fontId="2" fillId="0" borderId="2" xfId="0" applyNumberFormat="true" applyFont="true" applyBorder="true" applyAlignment="true">
      <alignment vertical="center"/>
    </xf>
    <xf numFmtId="180" fontId="2" fillId="0" borderId="2" xfId="0" applyNumberFormat="true" applyFont="true" applyBorder="true" applyAlignment="true">
      <alignment vertical="center"/>
    </xf>
    <xf numFmtId="184" fontId="2" fillId="0" borderId="3" xfId="0" applyNumberFormat="true" applyFont="true" applyBorder="true" applyAlignment="true">
      <alignment vertical="center"/>
    </xf>
    <xf numFmtId="183" fontId="2" fillId="0" borderId="5" xfId="0" applyNumberFormat="true" applyFont="true" applyBorder="true" applyAlignment="true">
      <alignment horizontal="right" vertical="center" wrapText="true"/>
    </xf>
    <xf numFmtId="184" fontId="2" fillId="0" borderId="5" xfId="0" applyNumberFormat="true" applyFont="true" applyBorder="true" applyAlignment="true">
      <alignment vertical="center"/>
    </xf>
    <xf numFmtId="180" fontId="2" fillId="0" borderId="5" xfId="0" applyNumberFormat="true" applyFont="true" applyBorder="true" applyAlignment="true">
      <alignment vertical="center"/>
    </xf>
    <xf numFmtId="184" fontId="2" fillId="0" borderId="6" xfId="0" applyNumberFormat="true" applyFont="true" applyFill="true" applyBorder="true" applyAlignment="true">
      <alignment horizontal="right" vertical="center"/>
    </xf>
    <xf numFmtId="180" fontId="2" fillId="0" borderId="5" xfId="0" applyNumberFormat="true" applyFont="true" applyFill="true" applyBorder="true" applyAlignment="true">
      <alignment horizontal="right" vertical="center"/>
    </xf>
    <xf numFmtId="184" fontId="12" fillId="0" borderId="0" xfId="0" applyNumberFormat="true" applyFont="true" applyAlignment="true">
      <alignment vertical="center"/>
    </xf>
    <xf numFmtId="180" fontId="12" fillId="0" borderId="0" xfId="0" applyNumberFormat="true" applyFont="true" applyFill="true" applyAlignment="true">
      <alignment horizontal="right" vertical="center"/>
    </xf>
    <xf numFmtId="180" fontId="2" fillId="0" borderId="8" xfId="0" applyNumberFormat="true" applyFont="true" applyFill="true" applyBorder="true" applyAlignment="true">
      <alignment horizontal="right" vertical="center"/>
    </xf>
    <xf numFmtId="184" fontId="2" fillId="0" borderId="9" xfId="0" applyNumberFormat="true" applyFont="true" applyFill="true" applyBorder="true" applyAlignment="true">
      <alignment horizontal="right" vertical="center"/>
    </xf>
    <xf numFmtId="179" fontId="1" fillId="4" borderId="0" xfId="0" applyNumberFormat="true" applyFont="true" applyFill="true" applyAlignment="true">
      <alignment horizontal="center" vertical="center" wrapText="true"/>
    </xf>
    <xf numFmtId="0" fontId="1" fillId="4" borderId="21" xfId="0" applyFont="true" applyFill="true" applyBorder="true" applyAlignment="true">
      <alignment horizontal="center" vertical="center" wrapText="true"/>
    </xf>
    <xf numFmtId="184" fontId="1" fillId="4" borderId="2" xfId="0" applyNumberFormat="true" applyFont="true" applyFill="true" applyBorder="true" applyAlignment="true">
      <alignment horizontal="right" vertical="center"/>
    </xf>
    <xf numFmtId="178" fontId="1" fillId="4" borderId="2" xfId="0" applyNumberFormat="true" applyFont="true" applyFill="true" applyBorder="true" applyAlignment="true">
      <alignment horizontal="right" vertical="center"/>
    </xf>
    <xf numFmtId="179" fontId="1" fillId="4" borderId="3" xfId="0" applyNumberFormat="true" applyFont="true" applyFill="true" applyBorder="true" applyAlignment="true">
      <alignment horizontal="right" vertical="center" wrapText="true"/>
    </xf>
    <xf numFmtId="184" fontId="1" fillId="4" borderId="5" xfId="0" applyNumberFormat="true" applyFont="true" applyFill="true" applyBorder="true" applyAlignment="true">
      <alignment horizontal="right" vertical="center"/>
    </xf>
    <xf numFmtId="1" fontId="1" fillId="4" borderId="5" xfId="0" applyNumberFormat="true" applyFont="true" applyFill="true" applyBorder="true" applyAlignment="true">
      <alignment horizontal="right" vertical="center"/>
    </xf>
    <xf numFmtId="0" fontId="1" fillId="4" borderId="6" xfId="0" applyFont="true" applyFill="true" applyBorder="true" applyAlignment="true">
      <alignment horizontal="right" vertical="center"/>
    </xf>
    <xf numFmtId="0" fontId="1" fillId="4" borderId="5" xfId="0" applyFont="true" applyFill="true" applyBorder="true" applyAlignment="true">
      <alignment horizontal="right" vertical="center"/>
    </xf>
    <xf numFmtId="184" fontId="1" fillId="4" borderId="6" xfId="0" applyNumberFormat="true" applyFont="true" applyFill="true" applyBorder="true" applyAlignment="true">
      <alignment horizontal="right" vertical="center"/>
    </xf>
    <xf numFmtId="185" fontId="1" fillId="4" borderId="5" xfId="0" applyNumberFormat="true" applyFont="true" applyFill="true" applyBorder="true" applyAlignment="true">
      <alignment horizontal="right" vertical="center"/>
    </xf>
    <xf numFmtId="179" fontId="7" fillId="4" borderId="6" xfId="0" applyNumberFormat="true" applyFont="true" applyFill="true" applyBorder="true" applyAlignment="true">
      <alignment horizontal="right" vertical="center" wrapText="true"/>
    </xf>
    <xf numFmtId="0" fontId="7" fillId="4" borderId="6" xfId="0" applyFont="true" applyFill="true" applyBorder="true" applyAlignment="true">
      <alignment vertical="center"/>
    </xf>
    <xf numFmtId="0" fontId="1" fillId="4" borderId="8" xfId="0" applyFont="true" applyFill="true" applyBorder="true" applyAlignment="true">
      <alignment horizontal="right" vertical="center"/>
    </xf>
    <xf numFmtId="185" fontId="1" fillId="4" borderId="8" xfId="0" applyNumberFormat="true" applyFont="true" applyFill="true" applyBorder="true" applyAlignment="true">
      <alignment horizontal="right" vertical="center"/>
    </xf>
    <xf numFmtId="179" fontId="7" fillId="4" borderId="9" xfId="0" applyNumberFormat="true" applyFont="true" applyFill="true" applyBorder="true" applyAlignment="true">
      <alignment horizontal="right" vertical="center" wrapText="true"/>
    </xf>
    <xf numFmtId="184" fontId="1" fillId="0" borderId="0" xfId="0" applyNumberFormat="true" applyFont="true" applyAlignment="true">
      <alignment vertical="center"/>
    </xf>
    <xf numFmtId="0" fontId="1" fillId="5" borderId="25" xfId="0" applyFont="true" applyFill="true" applyBorder="true" applyAlignment="true">
      <alignment vertical="center"/>
    </xf>
    <xf numFmtId="0" fontId="10" fillId="5" borderId="0" xfId="0" applyFont="true" applyFill="true" applyAlignment="true">
      <alignment vertical="center"/>
    </xf>
    <xf numFmtId="0" fontId="1" fillId="5" borderId="0" xfId="0" applyFont="true" applyFill="true" applyAlignment="true">
      <alignment vertical="center"/>
    </xf>
    <xf numFmtId="0" fontId="1" fillId="0" borderId="0" xfId="0" applyFont="true" applyFill="true" applyAlignment="true">
      <alignment vertical="center"/>
    </xf>
    <xf numFmtId="0" fontId="1" fillId="5" borderId="0" xfId="0" applyFont="true" applyFill="true" applyAlignment="true"/>
    <xf numFmtId="0" fontId="1" fillId="5" borderId="0" xfId="0" applyFont="true" applyFill="true" applyAlignment="true">
      <alignment horizontal="center"/>
    </xf>
    <xf numFmtId="0" fontId="1" fillId="5" borderId="0" xfId="0" applyFont="true" applyFill="true" applyBorder="true" applyAlignment="true"/>
    <xf numFmtId="0" fontId="1" fillId="5" borderId="0" xfId="0" applyFont="true" applyFill="true" applyBorder="true" applyAlignment="true">
      <alignment horizontal="center" vertical="center" wrapText="true"/>
    </xf>
    <xf numFmtId="0" fontId="1" fillId="5" borderId="0" xfId="0" applyFont="true" applyFill="true" applyAlignment="true">
      <alignment horizontal="center" vertical="center"/>
    </xf>
    <xf numFmtId="0" fontId="10" fillId="5" borderId="1" xfId="0" applyFont="true" applyFill="true" applyBorder="true" applyAlignment="true">
      <alignment horizontal="center" vertical="center"/>
    </xf>
    <xf numFmtId="0" fontId="10" fillId="5" borderId="2" xfId="0" applyFont="true" applyFill="true" applyBorder="true" applyAlignment="true">
      <alignment horizontal="center" vertical="center" wrapText="true"/>
    </xf>
    <xf numFmtId="184" fontId="10" fillId="5" borderId="2" xfId="0" applyNumberFormat="true" applyFont="true" applyFill="true" applyBorder="true" applyAlignment="true">
      <alignment horizontal="right" vertical="center" wrapText="true"/>
    </xf>
    <xf numFmtId="0" fontId="1" fillId="5" borderId="2" xfId="0" applyFont="true" applyFill="true" applyBorder="true" applyAlignment="true">
      <alignment horizontal="center" vertical="center"/>
    </xf>
    <xf numFmtId="0" fontId="10" fillId="5" borderId="16" xfId="0" applyFont="true" applyFill="true" applyBorder="true" applyAlignment="true">
      <alignment horizontal="center" vertical="center"/>
    </xf>
    <xf numFmtId="180" fontId="10" fillId="0" borderId="20" xfId="0" applyNumberFormat="true" applyFont="true" applyFill="true" applyBorder="true" applyAlignment="true">
      <alignment horizontal="right" vertical="center"/>
    </xf>
    <xf numFmtId="183" fontId="10" fillId="0" borderId="19" xfId="0" applyNumberFormat="true" applyFont="true" applyFill="true" applyBorder="true" applyAlignment="true">
      <alignment horizontal="right" vertical="center"/>
    </xf>
    <xf numFmtId="183" fontId="10" fillId="0" borderId="16" xfId="0" applyNumberFormat="true" applyFont="true" applyFill="true" applyBorder="true" applyAlignment="true">
      <alignment horizontal="right" vertical="center"/>
    </xf>
    <xf numFmtId="0" fontId="1" fillId="5" borderId="4" xfId="0" applyFont="true" applyFill="true" applyBorder="true" applyAlignment="true">
      <alignment horizontal="center" vertical="center"/>
    </xf>
    <xf numFmtId="2" fontId="1" fillId="5" borderId="5" xfId="0" applyNumberFormat="true" applyFont="true" applyFill="true" applyBorder="true" applyAlignment="true">
      <alignment vertical="center"/>
    </xf>
    <xf numFmtId="183" fontId="1" fillId="5" borderId="19" xfId="0" applyNumberFormat="true" applyFont="true" applyFill="true" applyBorder="true" applyAlignment="true">
      <alignment horizontal="right" vertical="center"/>
    </xf>
    <xf numFmtId="185" fontId="1" fillId="5" borderId="5" xfId="0" applyNumberFormat="true" applyFont="true" applyFill="true" applyBorder="true" applyAlignment="true">
      <alignment horizontal="right" vertical="center"/>
    </xf>
    <xf numFmtId="1" fontId="1" fillId="5" borderId="4" xfId="0" applyNumberFormat="true" applyFont="true" applyFill="true" applyBorder="true" applyAlignment="true">
      <alignment horizontal="center" vertical="center"/>
    </xf>
    <xf numFmtId="183" fontId="1" fillId="5" borderId="5" xfId="0" applyNumberFormat="true" applyFont="true" applyFill="true" applyBorder="true" applyAlignment="true">
      <alignment vertical="center"/>
    </xf>
    <xf numFmtId="1" fontId="10" fillId="5" borderId="4" xfId="0" applyNumberFormat="true" applyFont="true" applyFill="true" applyBorder="true" applyAlignment="true">
      <alignment horizontal="center" vertical="center"/>
    </xf>
    <xf numFmtId="2" fontId="10" fillId="5" borderId="5" xfId="0" applyNumberFormat="true" applyFont="true" applyFill="true" applyBorder="true" applyAlignment="true">
      <alignment vertical="center"/>
    </xf>
    <xf numFmtId="183" fontId="10" fillId="5" borderId="5" xfId="0" applyNumberFormat="true" applyFont="true" applyFill="true" applyBorder="true" applyAlignment="true">
      <alignment vertical="center"/>
    </xf>
    <xf numFmtId="185" fontId="10" fillId="5" borderId="5" xfId="0" applyNumberFormat="true" applyFont="true" applyFill="true" applyBorder="true" applyAlignment="true">
      <alignment horizontal="right" vertical="center"/>
    </xf>
    <xf numFmtId="1" fontId="1" fillId="5" borderId="7" xfId="0" applyNumberFormat="true" applyFont="true" applyFill="true" applyBorder="true" applyAlignment="true">
      <alignment horizontal="center" vertical="center"/>
    </xf>
    <xf numFmtId="2" fontId="1" fillId="5" borderId="8" xfId="0" applyNumberFormat="true" applyFont="true" applyFill="true" applyBorder="true" applyAlignment="true">
      <alignment vertical="center"/>
    </xf>
    <xf numFmtId="183" fontId="1" fillId="5" borderId="8" xfId="0" applyNumberFormat="true" applyFont="true" applyFill="true" applyBorder="true" applyAlignment="true">
      <alignment vertical="center"/>
    </xf>
    <xf numFmtId="185" fontId="1" fillId="5" borderId="8" xfId="0" applyNumberFormat="true" applyFont="true" applyFill="true" applyBorder="true" applyAlignment="true">
      <alignment horizontal="right" vertical="center"/>
    </xf>
    <xf numFmtId="0" fontId="1" fillId="5" borderId="0" xfId="0" applyFont="true" applyFill="true" applyAlignment="true">
      <alignment horizontal="center" wrapText="true"/>
    </xf>
    <xf numFmtId="0" fontId="1" fillId="5" borderId="26" xfId="0" applyFont="true" applyFill="true" applyBorder="true" applyAlignment="true">
      <alignment horizontal="center" wrapText="true"/>
    </xf>
    <xf numFmtId="0" fontId="1" fillId="5" borderId="27" xfId="0" applyFont="true" applyFill="true" applyBorder="true" applyAlignment="true">
      <alignment horizontal="center" wrapText="true"/>
    </xf>
    <xf numFmtId="0" fontId="1" fillId="5" borderId="26" xfId="0" applyFont="true" applyFill="true" applyBorder="true" applyAlignment="true">
      <alignment horizontal="center" vertical="center"/>
    </xf>
    <xf numFmtId="0" fontId="1" fillId="5" borderId="27" xfId="0" applyFont="true" applyFill="true" applyBorder="true" applyAlignment="true">
      <alignment horizontal="center" vertical="center" wrapText="true"/>
    </xf>
    <xf numFmtId="0" fontId="10" fillId="5" borderId="2" xfId="0" applyFont="true" applyFill="true" applyBorder="true" applyAlignment="true">
      <alignment horizontal="right" vertical="center" wrapText="true"/>
    </xf>
    <xf numFmtId="0" fontId="1" fillId="5" borderId="14" xfId="0" applyFont="true" applyFill="true" applyBorder="true" applyAlignment="true">
      <alignment horizontal="center" vertical="center"/>
    </xf>
    <xf numFmtId="0" fontId="10" fillId="5" borderId="1" xfId="0" applyFont="true" applyFill="true" applyBorder="true" applyAlignment="true">
      <alignment horizontal="center" vertical="center" wrapText="true"/>
    </xf>
    <xf numFmtId="180" fontId="10" fillId="0" borderId="19" xfId="0" applyNumberFormat="true" applyFont="true" applyFill="true" applyBorder="true" applyAlignment="true">
      <alignment horizontal="right" vertical="center"/>
    </xf>
    <xf numFmtId="183" fontId="10" fillId="0" borderId="28" xfId="0" applyNumberFormat="true" applyFont="true" applyFill="true" applyBorder="true" applyAlignment="true">
      <alignment vertical="center"/>
    </xf>
    <xf numFmtId="0" fontId="10" fillId="0" borderId="29" xfId="0" applyFont="true" applyFill="true" applyBorder="true" applyAlignment="true">
      <alignment horizontal="center" vertical="center"/>
    </xf>
    <xf numFmtId="183" fontId="1" fillId="5" borderId="5" xfId="0" applyNumberFormat="true" applyFont="true" applyFill="true" applyBorder="true" applyAlignment="true">
      <alignment horizontal="right" vertical="center"/>
    </xf>
    <xf numFmtId="185" fontId="1" fillId="5" borderId="15" xfId="0" applyNumberFormat="true" applyFont="true" applyFill="true" applyBorder="true" applyAlignment="true">
      <alignment horizontal="right" vertical="center"/>
    </xf>
    <xf numFmtId="0" fontId="1" fillId="5" borderId="30" xfId="0" applyFont="true" applyFill="true" applyBorder="true" applyAlignment="true">
      <alignment horizontal="center" vertical="center"/>
    </xf>
    <xf numFmtId="1" fontId="1" fillId="5" borderId="30" xfId="0" applyNumberFormat="true" applyFont="true" applyFill="true" applyBorder="true" applyAlignment="true">
      <alignment horizontal="center" vertical="center"/>
    </xf>
    <xf numFmtId="185" fontId="10" fillId="5" borderId="15" xfId="0" applyNumberFormat="true" applyFont="true" applyFill="true" applyBorder="true" applyAlignment="true">
      <alignment horizontal="right" vertical="center"/>
    </xf>
    <xf numFmtId="1" fontId="10" fillId="5" borderId="30" xfId="0" applyNumberFormat="true" applyFont="true" applyFill="true" applyBorder="true" applyAlignment="true">
      <alignment horizontal="center" vertical="center"/>
    </xf>
    <xf numFmtId="185" fontId="1" fillId="5" borderId="17" xfId="0" applyNumberFormat="true" applyFont="true" applyFill="true" applyBorder="true" applyAlignment="true">
      <alignment horizontal="right" vertical="center"/>
    </xf>
    <xf numFmtId="1" fontId="1" fillId="5" borderId="31" xfId="0" applyNumberFormat="true" applyFont="true" applyFill="true" applyBorder="true" applyAlignment="true">
      <alignment horizontal="center" vertical="center"/>
    </xf>
    <xf numFmtId="0" fontId="1" fillId="5" borderId="0" xfId="0" applyFont="true" applyFill="true" applyBorder="true" applyAlignment="true">
      <alignment horizontal="center" vertical="center"/>
    </xf>
    <xf numFmtId="0" fontId="10" fillId="0" borderId="2" xfId="0" applyFont="true" applyFill="true" applyBorder="true" applyAlignment="true">
      <alignment horizontal="right" vertical="center" wrapText="true"/>
    </xf>
    <xf numFmtId="183" fontId="10" fillId="0" borderId="19" xfId="0" applyNumberFormat="true" applyFont="true" applyFill="true" applyBorder="true" applyAlignment="true">
      <alignment vertical="center"/>
    </xf>
    <xf numFmtId="0" fontId="1" fillId="0" borderId="0" xfId="0" applyFont="true" applyFill="true" applyAlignment="true">
      <alignment horizontal="center" wrapText="true"/>
    </xf>
    <xf numFmtId="0" fontId="27" fillId="0" borderId="0" xfId="0" applyFont="true" applyFill="true" applyBorder="true" applyAlignment="true">
      <alignment horizontal="center" vertical="center" wrapText="true"/>
    </xf>
    <xf numFmtId="0" fontId="35" fillId="0" borderId="2" xfId="0" applyFont="true" applyFill="true" applyBorder="true" applyAlignment="true">
      <alignment horizontal="right" vertical="center" wrapText="true"/>
    </xf>
    <xf numFmtId="183" fontId="10" fillId="5" borderId="28" xfId="0" applyNumberFormat="true" applyFont="true" applyFill="true" applyBorder="true" applyAlignment="true">
      <alignment vertical="center"/>
    </xf>
    <xf numFmtId="0" fontId="10" fillId="5" borderId="29" xfId="0" applyFont="true" applyFill="true" applyBorder="true" applyAlignment="true">
      <alignment horizontal="center" vertical="center"/>
    </xf>
    <xf numFmtId="183" fontId="35" fillId="0" borderId="19" xfId="0" applyNumberFormat="true" applyFont="true" applyFill="true" applyBorder="true" applyAlignment="true">
      <alignment horizontal="right" vertical="center"/>
    </xf>
    <xf numFmtId="183" fontId="34" fillId="0" borderId="5" xfId="0" applyNumberFormat="true" applyFont="true" applyFill="true" applyBorder="true" applyAlignment="true">
      <alignment horizontal="right" vertical="center"/>
    </xf>
    <xf numFmtId="183" fontId="35" fillId="0" borderId="5" xfId="0" applyNumberFormat="true" applyFont="true" applyFill="true" applyBorder="true" applyAlignment="true">
      <alignment horizontal="right" vertical="center"/>
    </xf>
    <xf numFmtId="183" fontId="34" fillId="0" borderId="8" xfId="0" applyNumberFormat="true" applyFont="true" applyFill="true" applyBorder="true" applyAlignment="true">
      <alignment horizontal="right" vertical="center"/>
    </xf>
    <xf numFmtId="0" fontId="1" fillId="0" borderId="26" xfId="0" applyFont="true" applyFill="true" applyBorder="true" applyAlignment="true">
      <alignment horizontal="center" wrapText="true"/>
    </xf>
    <xf numFmtId="0" fontId="1" fillId="5" borderId="0" xfId="0" applyFont="true" applyFill="true" applyAlignment="true">
      <alignment horizontal="center" vertical="center" wrapText="true"/>
    </xf>
    <xf numFmtId="0" fontId="1" fillId="5" borderId="26" xfId="0" applyFont="true" applyFill="true" applyBorder="true" applyAlignment="true">
      <alignment horizontal="center" vertical="center" wrapText="true"/>
    </xf>
    <xf numFmtId="184" fontId="28" fillId="5" borderId="2" xfId="0" applyNumberFormat="true" applyFont="true" applyFill="true" applyBorder="true" applyAlignment="true">
      <alignment horizontal="right" vertical="center" wrapText="true"/>
    </xf>
    <xf numFmtId="0" fontId="1" fillId="5" borderId="2" xfId="0" applyFont="true" applyFill="true" applyBorder="true" applyAlignment="true">
      <alignment horizontal="center" vertical="center" wrapText="true"/>
    </xf>
    <xf numFmtId="184" fontId="28" fillId="0" borderId="2" xfId="0" applyNumberFormat="true" applyFont="true" applyFill="true" applyBorder="true" applyAlignment="true">
      <alignment horizontal="right" vertical="center" wrapText="true"/>
    </xf>
    <xf numFmtId="0" fontId="1" fillId="5" borderId="14" xfId="0" applyFont="true" applyFill="true" applyBorder="true" applyAlignment="true">
      <alignment horizontal="center" vertical="center" wrapText="true"/>
    </xf>
    <xf numFmtId="184" fontId="28" fillId="0" borderId="19" xfId="0" applyNumberFormat="true" applyFont="true" applyFill="true" applyBorder="true" applyAlignment="true">
      <alignment horizontal="right" vertical="center"/>
    </xf>
    <xf numFmtId="183" fontId="10" fillId="5" borderId="19" xfId="0" applyNumberFormat="true" applyFont="true" applyFill="true" applyBorder="true" applyAlignment="true">
      <alignment vertical="center"/>
    </xf>
    <xf numFmtId="183" fontId="28" fillId="5" borderId="25" xfId="0" applyNumberFormat="true" applyFont="true" applyFill="true" applyBorder="true" applyAlignment="true">
      <alignment horizontal="right" vertical="center"/>
    </xf>
    <xf numFmtId="184" fontId="2" fillId="5" borderId="5" xfId="0" applyNumberFormat="true" applyFont="true" applyFill="true" applyBorder="true" applyAlignment="true">
      <alignment horizontal="right" vertical="center"/>
    </xf>
    <xf numFmtId="183" fontId="2" fillId="5" borderId="24" xfId="0" applyNumberFormat="true" applyFont="true" applyFill="true" applyBorder="true" applyAlignment="true">
      <alignment horizontal="right" vertical="center"/>
    </xf>
    <xf numFmtId="184" fontId="28" fillId="5" borderId="5" xfId="0" applyNumberFormat="true" applyFont="true" applyFill="true" applyBorder="true" applyAlignment="true">
      <alignment horizontal="right" vertical="center"/>
    </xf>
    <xf numFmtId="183" fontId="28" fillId="5" borderId="24" xfId="0" applyNumberFormat="true" applyFont="true" applyFill="true" applyBorder="true" applyAlignment="true">
      <alignment horizontal="right" vertical="center"/>
    </xf>
    <xf numFmtId="184" fontId="2" fillId="5" borderId="8" xfId="0" applyNumberFormat="true" applyFont="true" applyFill="true" applyBorder="true" applyAlignment="true">
      <alignment horizontal="right" vertical="center"/>
    </xf>
    <xf numFmtId="183" fontId="2" fillId="5" borderId="13" xfId="0" applyNumberFormat="true" applyFont="true" applyFill="true" applyBorder="true" applyAlignment="true">
      <alignment horizontal="right" vertical="center"/>
    </xf>
    <xf numFmtId="0" fontId="10" fillId="5" borderId="2" xfId="0" applyFont="true" applyFill="true" applyBorder="true" applyAlignment="true">
      <alignment horizontal="center" vertical="center"/>
    </xf>
    <xf numFmtId="0" fontId="10" fillId="5" borderId="32" xfId="0" applyFont="true" applyFill="true" applyBorder="true" applyAlignment="true">
      <alignment horizontal="center" vertical="center"/>
    </xf>
    <xf numFmtId="183" fontId="28" fillId="5" borderId="33" xfId="0" applyNumberFormat="true" applyFont="true" applyFill="true" applyBorder="true" applyAlignment="true">
      <alignment horizontal="right" vertical="center"/>
    </xf>
    <xf numFmtId="183" fontId="10" fillId="5" borderId="16" xfId="0" applyNumberFormat="true" applyFont="true" applyFill="true" applyBorder="true" applyAlignment="true">
      <alignment vertical="center"/>
    </xf>
    <xf numFmtId="0" fontId="10" fillId="5" borderId="19" xfId="0" applyFont="true" applyFill="true" applyBorder="true" applyAlignment="true">
      <alignment horizontal="center" vertical="center"/>
    </xf>
    <xf numFmtId="0" fontId="1" fillId="5" borderId="34" xfId="0" applyFont="true" applyFill="true" applyBorder="true" applyAlignment="true">
      <alignment horizontal="center" vertical="center"/>
    </xf>
    <xf numFmtId="184" fontId="2" fillId="5" borderId="35" xfId="0" applyNumberFormat="true" applyFont="true" applyFill="true" applyBorder="true" applyAlignment="true">
      <alignment horizontal="right" vertical="center"/>
    </xf>
    <xf numFmtId="185" fontId="1" fillId="5" borderId="4" xfId="0" applyNumberFormat="true" applyFont="true" applyFill="true" applyBorder="true" applyAlignment="true">
      <alignment vertical="center"/>
    </xf>
    <xf numFmtId="0" fontId="1" fillId="5" borderId="5" xfId="0" applyFont="true" applyFill="true" applyBorder="true" applyAlignment="true">
      <alignment horizontal="center" vertical="center"/>
    </xf>
    <xf numFmtId="1" fontId="1" fillId="5" borderId="34" xfId="0" applyNumberFormat="true" applyFont="true" applyFill="true" applyBorder="true" applyAlignment="true">
      <alignment horizontal="center" vertical="center"/>
    </xf>
    <xf numFmtId="1" fontId="1" fillId="5" borderId="5" xfId="0" applyNumberFormat="true" applyFont="true" applyFill="true" applyBorder="true" applyAlignment="true">
      <alignment horizontal="center" vertical="center"/>
    </xf>
    <xf numFmtId="1" fontId="10" fillId="5" borderId="34" xfId="0" applyNumberFormat="true" applyFont="true" applyFill="true" applyBorder="true" applyAlignment="true">
      <alignment horizontal="center" vertical="center"/>
    </xf>
    <xf numFmtId="184" fontId="28" fillId="5" borderId="35" xfId="0" applyNumberFormat="true" applyFont="true" applyFill="true" applyBorder="true" applyAlignment="true">
      <alignment horizontal="right" vertical="center"/>
    </xf>
    <xf numFmtId="185" fontId="10" fillId="5" borderId="4" xfId="0" applyNumberFormat="true" applyFont="true" applyFill="true" applyBorder="true" applyAlignment="true">
      <alignment vertical="center"/>
    </xf>
    <xf numFmtId="1" fontId="10" fillId="5" borderId="5" xfId="0" applyNumberFormat="true" applyFont="true" applyFill="true" applyBorder="true" applyAlignment="true">
      <alignment horizontal="center" vertical="center"/>
    </xf>
    <xf numFmtId="1" fontId="1" fillId="5" borderId="36" xfId="0" applyNumberFormat="true" applyFont="true" applyFill="true" applyBorder="true" applyAlignment="true">
      <alignment horizontal="center" vertical="center"/>
    </xf>
    <xf numFmtId="184" fontId="2" fillId="5" borderId="37" xfId="0" applyNumberFormat="true" applyFont="true" applyFill="true" applyBorder="true" applyAlignment="true">
      <alignment horizontal="right" vertical="center"/>
    </xf>
    <xf numFmtId="185" fontId="1" fillId="5" borderId="38" xfId="0" applyNumberFormat="true" applyFont="true" applyFill="true" applyBorder="true" applyAlignment="true">
      <alignment vertical="center"/>
    </xf>
    <xf numFmtId="1" fontId="1" fillId="5" borderId="8" xfId="0" applyNumberFormat="true" applyFont="true" applyFill="true" applyBorder="true" applyAlignment="true">
      <alignment horizontal="center" vertical="center"/>
    </xf>
    <xf numFmtId="0" fontId="28" fillId="5" borderId="2" xfId="0" applyFont="true" applyFill="true" applyBorder="true" applyAlignment="true">
      <alignment horizontal="right" vertical="center" wrapText="true"/>
    </xf>
    <xf numFmtId="185" fontId="28" fillId="5" borderId="19" xfId="0" applyNumberFormat="true" applyFont="true" applyFill="true" applyBorder="true" applyAlignment="true">
      <alignment horizontal="right" vertical="center" wrapText="true"/>
    </xf>
    <xf numFmtId="184" fontId="28" fillId="5" borderId="19" xfId="0" applyNumberFormat="true" applyFont="true" applyFill="true" applyBorder="true" applyAlignment="true">
      <alignment horizontal="right" vertical="center" wrapText="true"/>
    </xf>
    <xf numFmtId="183" fontId="10" fillId="5" borderId="28" xfId="0" applyNumberFormat="true" applyFont="true" applyFill="true" applyBorder="true" applyAlignment="true">
      <alignment horizontal="right" vertical="center"/>
    </xf>
    <xf numFmtId="184" fontId="2" fillId="5" borderId="5" xfId="0" applyNumberFormat="true" applyFont="true" applyFill="true" applyBorder="true" applyAlignment="true">
      <alignment horizontal="right" vertical="center" wrapText="true"/>
    </xf>
    <xf numFmtId="184" fontId="28" fillId="5" borderId="5" xfId="0" applyNumberFormat="true" applyFont="true" applyFill="true" applyBorder="true" applyAlignment="true">
      <alignment horizontal="right" vertical="center" wrapText="true"/>
    </xf>
    <xf numFmtId="184" fontId="2" fillId="5" borderId="8" xfId="0" applyNumberFormat="true" applyFont="true" applyFill="true" applyBorder="true" applyAlignment="true">
      <alignment horizontal="right" vertical="center" wrapText="true"/>
    </xf>
    <xf numFmtId="0" fontId="33" fillId="5" borderId="0" xfId="0" applyFont="true" applyFill="true" applyBorder="true" applyAlignment="true">
      <alignment horizontal="center" vertical="center" wrapText="true"/>
    </xf>
    <xf numFmtId="0" fontId="28" fillId="0" borderId="23" xfId="0" applyFont="true" applyFill="true" applyBorder="true" applyAlignment="true">
      <alignment horizontal="right" vertical="center"/>
    </xf>
    <xf numFmtId="0" fontId="10" fillId="0" borderId="2" xfId="0" applyFont="true" applyFill="true" applyBorder="true" applyAlignment="true">
      <alignment horizontal="center" vertical="center"/>
    </xf>
    <xf numFmtId="184" fontId="28" fillId="5" borderId="24" xfId="0" applyNumberFormat="true" applyFont="true" applyFill="true" applyBorder="true" applyAlignment="true">
      <alignment horizontal="right" vertical="center"/>
    </xf>
    <xf numFmtId="183" fontId="10" fillId="5" borderId="19" xfId="0" applyNumberFormat="true" applyFont="true" applyFill="true" applyBorder="true" applyAlignment="true">
      <alignment horizontal="right" vertical="center"/>
    </xf>
    <xf numFmtId="184" fontId="28" fillId="5" borderId="5" xfId="0" applyNumberFormat="true" applyFont="true" applyFill="true" applyBorder="true" applyAlignment="true">
      <alignment vertical="center"/>
    </xf>
    <xf numFmtId="184" fontId="2" fillId="5" borderId="24" xfId="0" applyNumberFormat="true" applyFont="true" applyFill="true" applyBorder="true" applyAlignment="true">
      <alignment horizontal="right" vertical="center"/>
    </xf>
    <xf numFmtId="184" fontId="2" fillId="5" borderId="5" xfId="0" applyNumberFormat="true" applyFont="true" applyFill="true" applyBorder="true" applyAlignment="true">
      <alignment vertical="center"/>
    </xf>
    <xf numFmtId="184" fontId="2" fillId="5" borderId="13" xfId="0" applyNumberFormat="true" applyFont="true" applyFill="true" applyBorder="true" applyAlignment="true">
      <alignment horizontal="right" vertical="center"/>
    </xf>
    <xf numFmtId="184" fontId="2" fillId="5" borderId="8" xfId="0" applyNumberFormat="true" applyFont="true" applyFill="true" applyBorder="true" applyAlignment="true">
      <alignment vertical="center"/>
    </xf>
    <xf numFmtId="0" fontId="1" fillId="5" borderId="26" xfId="0" applyFont="true" applyFill="true" applyBorder="true" applyAlignment="true">
      <alignment horizontal="center"/>
    </xf>
    <xf numFmtId="0" fontId="1" fillId="0" borderId="0" xfId="0" applyFont="true" applyFill="true" applyAlignment="true"/>
    <xf numFmtId="0" fontId="1" fillId="0" borderId="0" xfId="0" applyFont="true" applyFill="true" applyBorder="true" applyAlignment="true"/>
    <xf numFmtId="0" fontId="1" fillId="0" borderId="0" xfId="0" applyFont="true" applyFill="true" applyBorder="true" applyAlignment="true">
      <alignment horizontal="center" vertical="center" wrapText="true"/>
    </xf>
    <xf numFmtId="0" fontId="1" fillId="0" borderId="0" xfId="0" applyFont="true" applyFill="true" applyBorder="true" applyAlignment="true">
      <alignment horizontal="center" vertical="center"/>
    </xf>
    <xf numFmtId="0" fontId="10" fillId="0" borderId="1" xfId="0" applyFont="true" applyFill="true" applyBorder="true" applyAlignment="true">
      <alignment horizontal="center" vertical="center"/>
    </xf>
    <xf numFmtId="184" fontId="10" fillId="0" borderId="2" xfId="0" applyNumberFormat="true" applyFont="true" applyFill="true" applyBorder="true" applyAlignment="true">
      <alignment horizontal="right" vertical="center"/>
    </xf>
    <xf numFmtId="1" fontId="10" fillId="0" borderId="19" xfId="0" applyNumberFormat="true" applyFont="true" applyFill="true" applyBorder="true" applyAlignment="true">
      <alignment vertical="center"/>
    </xf>
    <xf numFmtId="0" fontId="1" fillId="0" borderId="30" xfId="0" applyFont="true" applyFill="true" applyBorder="true" applyAlignment="true">
      <alignment horizontal="center" vertical="center"/>
    </xf>
    <xf numFmtId="1" fontId="1" fillId="0" borderId="5" xfId="0" applyNumberFormat="true" applyFont="true" applyFill="true" applyBorder="true" applyAlignment="true">
      <alignment vertical="center"/>
    </xf>
    <xf numFmtId="183" fontId="1" fillId="0" borderId="5" xfId="0" applyNumberFormat="true" applyFont="true" applyFill="true" applyBorder="true" applyAlignment="true">
      <alignment vertical="center"/>
    </xf>
    <xf numFmtId="1" fontId="1" fillId="0" borderId="30" xfId="0" applyNumberFormat="true" applyFont="true" applyFill="true" applyBorder="true" applyAlignment="true">
      <alignment horizontal="center" vertical="center"/>
    </xf>
    <xf numFmtId="1" fontId="10" fillId="0" borderId="30" xfId="0" applyNumberFormat="true" applyFont="true" applyFill="true" applyBorder="true" applyAlignment="true">
      <alignment horizontal="center" vertical="center"/>
    </xf>
    <xf numFmtId="1" fontId="10" fillId="0" borderId="5" xfId="0" applyNumberFormat="true" applyFont="true" applyFill="true" applyBorder="true" applyAlignment="true">
      <alignment vertical="center"/>
    </xf>
    <xf numFmtId="183" fontId="10" fillId="0" borderId="5" xfId="0" applyNumberFormat="true" applyFont="true" applyFill="true" applyBorder="true" applyAlignment="true">
      <alignment vertical="center"/>
    </xf>
    <xf numFmtId="183" fontId="1" fillId="0" borderId="5" xfId="0" applyNumberFormat="true" applyFont="true" applyFill="true" applyBorder="true" applyAlignment="true">
      <alignment horizontal="right" vertical="center"/>
    </xf>
    <xf numFmtId="1" fontId="1" fillId="0" borderId="31" xfId="0" applyNumberFormat="true" applyFont="true" applyFill="true" applyBorder="true" applyAlignment="true">
      <alignment horizontal="center" vertical="center"/>
    </xf>
    <xf numFmtId="1" fontId="1" fillId="0" borderId="8" xfId="0" applyNumberFormat="true" applyFont="true" applyFill="true" applyBorder="true" applyAlignment="true">
      <alignment vertical="center"/>
    </xf>
    <xf numFmtId="183" fontId="1" fillId="0" borderId="8" xfId="0" applyNumberFormat="true" applyFont="true" applyFill="true" applyBorder="true" applyAlignment="true">
      <alignment vertical="center"/>
    </xf>
    <xf numFmtId="0" fontId="1" fillId="0" borderId="0" xfId="0" applyFont="true" applyFill="true" applyAlignment="true">
      <alignment horizontal="center" vertical="center"/>
    </xf>
    <xf numFmtId="183" fontId="1" fillId="0" borderId="19" xfId="0" applyNumberFormat="true" applyFont="true" applyFill="true" applyBorder="true" applyAlignment="true">
      <alignment vertical="center"/>
    </xf>
    <xf numFmtId="0" fontId="10" fillId="0" borderId="19" xfId="0" applyFont="true" applyFill="true" applyBorder="true" applyAlignment="true">
      <alignment horizontal="center" vertical="center"/>
    </xf>
    <xf numFmtId="185" fontId="1" fillId="0" borderId="5" xfId="0" applyNumberFormat="true" applyFont="true" applyFill="true" applyBorder="true" applyAlignment="true">
      <alignment vertical="center"/>
    </xf>
    <xf numFmtId="0" fontId="1" fillId="0" borderId="5" xfId="0" applyFont="true" applyFill="true" applyBorder="true" applyAlignment="true">
      <alignment horizontal="center" vertical="center"/>
    </xf>
    <xf numFmtId="1" fontId="1" fillId="0" borderId="5" xfId="0" applyNumberFormat="true" applyFont="true" applyFill="true" applyBorder="true" applyAlignment="true">
      <alignment horizontal="center" vertical="center"/>
    </xf>
    <xf numFmtId="185" fontId="10" fillId="0" borderId="5" xfId="0" applyNumberFormat="true" applyFont="true" applyFill="true" applyBorder="true" applyAlignment="true">
      <alignment vertical="center"/>
    </xf>
    <xf numFmtId="1" fontId="10" fillId="0" borderId="5" xfId="0" applyNumberFormat="true" applyFont="true" applyFill="true" applyBorder="true" applyAlignment="true">
      <alignment horizontal="center" vertical="center"/>
    </xf>
    <xf numFmtId="185" fontId="1" fillId="0" borderId="8" xfId="0" applyNumberFormat="true" applyFont="true" applyFill="true" applyBorder="true" applyAlignment="true">
      <alignment vertical="center"/>
    </xf>
    <xf numFmtId="1" fontId="1" fillId="0" borderId="8" xfId="0" applyNumberFormat="true" applyFont="true" applyFill="true" applyBorder="true" applyAlignment="true">
      <alignment horizontal="center" vertical="center"/>
    </xf>
    <xf numFmtId="0" fontId="1" fillId="5" borderId="0" xfId="0" applyFont="true" applyFill="true" applyAlignment="true">
      <alignment vertical="center" wrapText="true"/>
    </xf>
    <xf numFmtId="0" fontId="1" fillId="5" borderId="25" xfId="0" applyFont="true" applyFill="true" applyBorder="true" applyAlignment="true">
      <alignment horizontal="center" vertical="center"/>
    </xf>
    <xf numFmtId="0" fontId="10" fillId="0" borderId="20" xfId="0" applyFont="true" applyFill="true" applyBorder="true" applyAlignment="true"/>
    <xf numFmtId="0" fontId="10" fillId="5" borderId="0" xfId="0" applyFont="true" applyFill="true" applyAlignment="true"/>
    <xf numFmtId="185" fontId="1" fillId="0" borderId="6" xfId="0" applyNumberFormat="true" applyFont="true" applyFill="true" applyBorder="true" applyAlignment="true">
      <alignment horizontal="right" vertical="center"/>
    </xf>
    <xf numFmtId="185" fontId="1" fillId="5" borderId="0" xfId="0" applyNumberFormat="true" applyFont="true" applyFill="true" applyAlignment="true">
      <alignment horizontal="right" vertical="center"/>
    </xf>
    <xf numFmtId="185" fontId="10" fillId="0" borderId="6" xfId="0" applyNumberFormat="true" applyFont="true" applyFill="true" applyBorder="true" applyAlignment="true">
      <alignment horizontal="right" vertical="center"/>
    </xf>
    <xf numFmtId="185" fontId="10" fillId="5" borderId="0" xfId="0" applyNumberFormat="true" applyFont="true" applyFill="true" applyAlignment="true">
      <alignment horizontal="right" vertical="center"/>
    </xf>
    <xf numFmtId="185" fontId="1" fillId="0" borderId="9" xfId="0" applyNumberFormat="true" applyFont="true" applyFill="true" applyBorder="true" applyAlignment="true">
      <alignment horizontal="right" vertical="center"/>
    </xf>
    <xf numFmtId="0" fontId="7" fillId="0" borderId="1" xfId="0" applyFont="true" applyFill="true" applyBorder="true" applyAlignment="true">
      <alignment horizontal="center"/>
    </xf>
    <xf numFmtId="0" fontId="1" fillId="0" borderId="2" xfId="0" applyFont="true" applyFill="true" applyBorder="true" applyAlignment="true">
      <alignment horizontal="center" vertical="center" wrapText="true"/>
    </xf>
    <xf numFmtId="0" fontId="7" fillId="0" borderId="4" xfId="0" applyFont="true" applyFill="true" applyBorder="true" applyAlignment="true">
      <alignment horizontal="center"/>
    </xf>
    <xf numFmtId="185" fontId="1" fillId="0" borderId="5" xfId="0" applyNumberFormat="true" applyFont="true" applyFill="true" applyBorder="true" applyAlignment="true">
      <alignment horizontal="center" vertical="center" wrapText="true"/>
    </xf>
    <xf numFmtId="0" fontId="1" fillId="0" borderId="4" xfId="0" applyFont="true" applyFill="true" applyBorder="true" applyAlignment="true">
      <alignment horizontal="center" vertical="center"/>
    </xf>
    <xf numFmtId="185" fontId="1" fillId="0" borderId="5" xfId="0" applyNumberFormat="true" applyFont="true" applyFill="true" applyBorder="true" applyAlignment="true">
      <alignment horizontal="right" vertical="center"/>
    </xf>
    <xf numFmtId="184" fontId="1" fillId="0" borderId="5" xfId="0" applyNumberFormat="true" applyFont="true" applyFill="true" applyBorder="true" applyAlignment="true">
      <alignment horizontal="right" vertical="center"/>
    </xf>
    <xf numFmtId="0" fontId="1" fillId="0" borderId="5" xfId="0" applyFont="true" applyFill="true" applyBorder="true" applyAlignment="true">
      <alignment vertical="center"/>
    </xf>
    <xf numFmtId="185" fontId="27" fillId="0" borderId="5" xfId="0" applyNumberFormat="true" applyFont="true" applyFill="true" applyBorder="true" applyAlignment="true">
      <alignment vertical="center"/>
    </xf>
    <xf numFmtId="0" fontId="1" fillId="0" borderId="39" xfId="0" applyFont="true" applyFill="true" applyBorder="true" applyAlignment="true">
      <alignment horizontal="center" vertical="center"/>
    </xf>
    <xf numFmtId="185" fontId="1" fillId="0" borderId="40" xfId="0" applyNumberFormat="true" applyFont="true" applyFill="true" applyBorder="true" applyAlignment="true">
      <alignment horizontal="right" vertical="center"/>
    </xf>
    <xf numFmtId="184" fontId="1" fillId="0" borderId="40" xfId="0" applyNumberFormat="true" applyFont="true" applyFill="true" applyBorder="true" applyAlignment="true">
      <alignment vertical="center"/>
    </xf>
    <xf numFmtId="0" fontId="1" fillId="0" borderId="40" xfId="0" applyFont="true" applyFill="true" applyBorder="true" applyAlignment="true">
      <alignment vertical="center"/>
    </xf>
    <xf numFmtId="0" fontId="1" fillId="0" borderId="18" xfId="0" applyFont="true" applyFill="true" applyBorder="true" applyAlignment="true">
      <alignment horizontal="center" vertical="center" wrapText="true"/>
    </xf>
    <xf numFmtId="0" fontId="1" fillId="0" borderId="18" xfId="0" applyFont="true" applyFill="true" applyBorder="true" applyAlignment="true">
      <alignment horizontal="center" vertical="center"/>
    </xf>
    <xf numFmtId="184" fontId="1" fillId="0" borderId="18" xfId="0" applyNumberFormat="true" applyFont="true" applyFill="true" applyBorder="true" applyAlignment="true">
      <alignment horizontal="center" vertical="center"/>
    </xf>
    <xf numFmtId="0" fontId="1" fillId="0" borderId="18" xfId="0" applyFont="true" applyFill="true" applyBorder="true" applyAlignment="true">
      <alignment vertical="center"/>
    </xf>
    <xf numFmtId="184" fontId="1" fillId="0" borderId="0" xfId="0" applyNumberFormat="true" applyFont="true" applyFill="true" applyAlignment="true">
      <alignment horizontal="center" vertical="center"/>
    </xf>
    <xf numFmtId="184" fontId="1" fillId="0" borderId="0" xfId="0" applyNumberFormat="true" applyFont="true" applyFill="true" applyAlignment="true">
      <alignment horizontal="right" vertical="center"/>
    </xf>
    <xf numFmtId="0" fontId="7" fillId="0" borderId="0" xfId="0" applyFont="true" applyFill="true" applyAlignment="true">
      <alignment horizontal="center"/>
    </xf>
    <xf numFmtId="0" fontId="7" fillId="0" borderId="21" xfId="0" applyFont="true" applyFill="true" applyBorder="true" applyAlignment="true">
      <alignment horizontal="center"/>
    </xf>
    <xf numFmtId="185" fontId="1" fillId="0" borderId="21" xfId="0" applyNumberFormat="true" applyFont="true" applyFill="true" applyBorder="true" applyAlignment="true">
      <alignment horizontal="center" vertical="center" wrapText="true"/>
    </xf>
    <xf numFmtId="0" fontId="1" fillId="0" borderId="21" xfId="0" applyFont="true" applyFill="true" applyBorder="true" applyAlignment="true">
      <alignment horizontal="center" vertical="center" wrapText="true"/>
    </xf>
    <xf numFmtId="0" fontId="1" fillId="0" borderId="1" xfId="0" applyFont="true" applyFill="true" applyBorder="true" applyAlignment="true">
      <alignment horizontal="center" vertical="center"/>
    </xf>
    <xf numFmtId="185" fontId="1" fillId="0" borderId="2" xfId="0" applyNumberFormat="true" applyFont="true" applyFill="true" applyBorder="true" applyAlignment="true">
      <alignment horizontal="right" vertical="center"/>
    </xf>
    <xf numFmtId="184" fontId="1" fillId="0" borderId="2" xfId="0" applyNumberFormat="true" applyFont="true" applyFill="true" applyBorder="true" applyAlignment="true">
      <alignment horizontal="right" vertical="center"/>
    </xf>
    <xf numFmtId="0" fontId="1" fillId="0" borderId="2" xfId="0" applyFont="true" applyFill="true" applyBorder="true" applyAlignment="true">
      <alignment vertical="center"/>
    </xf>
    <xf numFmtId="0" fontId="1" fillId="0" borderId="7" xfId="0" applyFont="true" applyFill="true" applyBorder="true" applyAlignment="true">
      <alignment horizontal="center" vertical="center"/>
    </xf>
    <xf numFmtId="185" fontId="1" fillId="0" borderId="8" xfId="0" applyNumberFormat="true" applyFont="true" applyFill="true" applyBorder="true" applyAlignment="true">
      <alignment horizontal="right" vertical="center"/>
    </xf>
    <xf numFmtId="184" fontId="1" fillId="0" borderId="8" xfId="0" applyNumberFormat="true" applyFont="true" applyFill="true" applyBorder="true" applyAlignment="true">
      <alignment vertical="center"/>
    </xf>
    <xf numFmtId="184" fontId="1" fillId="0" borderId="0" xfId="0" applyNumberFormat="true" applyFont="true" applyFill="true" applyBorder="true" applyAlignment="true">
      <alignment horizontal="center" vertical="center"/>
    </xf>
    <xf numFmtId="180" fontId="1" fillId="0" borderId="0" xfId="0" applyNumberFormat="true" applyFont="true" applyFill="true" applyAlignment="true">
      <alignment horizontal="right" vertical="center"/>
    </xf>
    <xf numFmtId="0" fontId="1" fillId="0" borderId="11" xfId="0" applyFont="true" applyFill="true" applyBorder="true" applyAlignment="true">
      <alignment vertical="center"/>
    </xf>
    <xf numFmtId="0" fontId="1" fillId="0" borderId="12" xfId="0" applyFont="true" applyFill="true" applyBorder="true" applyAlignment="true">
      <alignment horizontal="center" vertical="center" wrapText="true"/>
    </xf>
    <xf numFmtId="0" fontId="1" fillId="0" borderId="22" xfId="0" applyFont="true" applyFill="true" applyBorder="true" applyAlignment="true">
      <alignment vertical="center"/>
    </xf>
    <xf numFmtId="0" fontId="1" fillId="0" borderId="41" xfId="0" applyFont="true" applyFill="true" applyBorder="true" applyAlignment="true">
      <alignment horizontal="center" vertical="center" wrapText="true"/>
    </xf>
    <xf numFmtId="184" fontId="1" fillId="0" borderId="6" xfId="0" applyNumberFormat="true" applyFont="true" applyFill="true" applyBorder="true" applyAlignment="true">
      <alignment vertical="center"/>
    </xf>
    <xf numFmtId="183" fontId="1" fillId="0" borderId="0" xfId="0" applyNumberFormat="true" applyFont="true" applyFill="true" applyAlignment="true">
      <alignment horizontal="right" vertical="center" wrapText="true"/>
    </xf>
    <xf numFmtId="184" fontId="12" fillId="0" borderId="5" xfId="0" applyNumberFormat="true" applyFont="true" applyFill="true" applyBorder="true" applyAlignment="true">
      <alignment horizontal="right" vertical="center"/>
    </xf>
    <xf numFmtId="184" fontId="1" fillId="0" borderId="42" xfId="0" applyNumberFormat="true" applyFont="true" applyFill="true" applyBorder="true" applyAlignment="true">
      <alignment vertical="center"/>
    </xf>
    <xf numFmtId="0" fontId="36" fillId="0" borderId="7" xfId="0" applyFont="true" applyFill="true" applyBorder="true" applyAlignment="true">
      <alignment horizontal="center" vertical="center" wrapText="true"/>
    </xf>
    <xf numFmtId="184" fontId="1" fillId="0" borderId="0" xfId="0" applyNumberFormat="true" applyFont="true" applyFill="true" applyBorder="true" applyAlignment="true">
      <alignment horizontal="right" vertical="center"/>
    </xf>
    <xf numFmtId="0" fontId="1" fillId="0" borderId="21" xfId="0" applyFont="true" applyFill="true" applyBorder="true" applyAlignment="true">
      <alignment vertical="center"/>
    </xf>
    <xf numFmtId="185" fontId="9" fillId="0" borderId="21" xfId="0" applyNumberFormat="true" applyFont="true" applyFill="true" applyBorder="true" applyAlignment="true">
      <alignment horizontal="center" vertical="center" wrapText="true"/>
    </xf>
    <xf numFmtId="184" fontId="1" fillId="0" borderId="3" xfId="0" applyNumberFormat="true" applyFont="true" applyFill="true" applyBorder="true" applyAlignment="true">
      <alignment vertical="center"/>
    </xf>
    <xf numFmtId="184" fontId="7" fillId="0" borderId="0" xfId="0" applyNumberFormat="true" applyFont="true" applyFill="true" applyBorder="true" applyAlignment="true">
      <alignment horizontal="right" vertical="center"/>
    </xf>
    <xf numFmtId="0" fontId="2" fillId="0" borderId="2" xfId="0" applyFont="true" applyFill="true" applyBorder="true" applyAlignment="true">
      <alignment horizontal="right" vertical="center"/>
    </xf>
    <xf numFmtId="0" fontId="2" fillId="0" borderId="5" xfId="0" applyFont="true" applyFill="true" applyBorder="true" applyAlignment="true">
      <alignment horizontal="right" vertical="center"/>
    </xf>
    <xf numFmtId="184" fontId="1" fillId="0" borderId="9" xfId="0" applyNumberFormat="true" applyFont="true" applyFill="true" applyBorder="true" applyAlignment="true">
      <alignment vertical="center"/>
    </xf>
    <xf numFmtId="0" fontId="2" fillId="0" borderId="8" xfId="0" applyFont="true" applyFill="true" applyBorder="true" applyAlignment="true">
      <alignment horizontal="right" vertical="center"/>
    </xf>
    <xf numFmtId="0" fontId="1" fillId="0" borderId="3" xfId="0" applyFont="true" applyFill="true" applyBorder="true" applyAlignment="true">
      <alignment vertical="center"/>
    </xf>
    <xf numFmtId="0" fontId="1" fillId="0" borderId="0" xfId="0" applyFont="true" applyFill="true" applyAlignment="true">
      <alignment vertical="center" wrapText="true"/>
    </xf>
    <xf numFmtId="0" fontId="9" fillId="0" borderId="8" xfId="0" applyFont="true" applyFill="true" applyBorder="true" applyAlignment="true">
      <alignment horizontal="center" vertical="center" wrapText="true"/>
    </xf>
    <xf numFmtId="185" fontId="1" fillId="0" borderId="9" xfId="0" applyNumberFormat="true" applyFont="true" applyFill="true" applyBorder="true" applyAlignment="true">
      <alignment horizontal="center" vertical="center" wrapText="true"/>
    </xf>
    <xf numFmtId="183" fontId="2" fillId="0" borderId="2" xfId="0" applyNumberFormat="true" applyFont="true" applyFill="true" applyBorder="true" applyAlignment="true">
      <alignment horizontal="right" vertical="center" wrapText="true"/>
    </xf>
    <xf numFmtId="185" fontId="2" fillId="0" borderId="2" xfId="0" applyNumberFormat="true" applyFont="true" applyFill="true" applyBorder="true" applyAlignment="true">
      <alignment horizontal="right" vertical="center"/>
    </xf>
    <xf numFmtId="184" fontId="2" fillId="0" borderId="3" xfId="0" applyNumberFormat="true" applyFont="true" applyFill="true" applyBorder="true" applyAlignment="true">
      <alignment horizontal="right" vertical="center"/>
    </xf>
    <xf numFmtId="185" fontId="2" fillId="0" borderId="5" xfId="0" applyNumberFormat="true" applyFont="true" applyFill="true" applyBorder="true" applyAlignment="true">
      <alignment vertical="center"/>
    </xf>
    <xf numFmtId="184" fontId="2" fillId="0" borderId="6" xfId="0" applyNumberFormat="true" applyFont="true" applyFill="true" applyBorder="true" applyAlignment="true">
      <alignment vertical="center"/>
    </xf>
    <xf numFmtId="184" fontId="1" fillId="0" borderId="8" xfId="0" applyNumberFormat="true" applyFont="true" applyFill="true" applyBorder="true" applyAlignment="true">
      <alignment horizontal="right" vertical="center"/>
    </xf>
    <xf numFmtId="184" fontId="1" fillId="0" borderId="9" xfId="0" applyNumberFormat="true" applyFont="true" applyFill="true" applyBorder="true" applyAlignment="true">
      <alignment horizontal="right" vertical="center"/>
    </xf>
    <xf numFmtId="179" fontId="1" fillId="0" borderId="0" xfId="0" applyNumberFormat="true" applyFont="true" applyFill="true" applyAlignment="true">
      <alignment horizontal="center" vertical="center" wrapText="true"/>
    </xf>
    <xf numFmtId="179" fontId="1" fillId="0" borderId="0" xfId="0" applyNumberFormat="true" applyFont="true" applyFill="true" applyAlignment="true">
      <alignment vertical="center" wrapText="true"/>
    </xf>
    <xf numFmtId="184" fontId="2" fillId="0" borderId="2" xfId="0" applyNumberFormat="true" applyFont="true" applyFill="true" applyBorder="true" applyAlignment="true">
      <alignment vertical="center"/>
    </xf>
    <xf numFmtId="0" fontId="2" fillId="0" borderId="2" xfId="0" applyFont="true" applyFill="true" applyBorder="true" applyAlignment="true">
      <alignment vertical="center"/>
    </xf>
    <xf numFmtId="0" fontId="7" fillId="0" borderId="0" xfId="0" applyFont="true" applyFill="true" applyAlignment="true">
      <alignment horizontal="center" vertical="center"/>
    </xf>
    <xf numFmtId="184" fontId="2" fillId="0" borderId="5" xfId="0" applyNumberFormat="true" applyFont="true" applyFill="true" applyBorder="true" applyAlignment="true">
      <alignment vertical="center"/>
    </xf>
    <xf numFmtId="0" fontId="2" fillId="0" borderId="5" xfId="0" applyNumberFormat="true" applyFont="true" applyFill="true" applyBorder="true" applyAlignment="true"/>
    <xf numFmtId="0" fontId="2" fillId="0" borderId="5" xfId="0" applyFont="true" applyFill="true" applyBorder="true" applyAlignment="true"/>
    <xf numFmtId="184" fontId="2" fillId="0" borderId="8" xfId="0" applyNumberFormat="true" applyFont="true" applyFill="true" applyBorder="true" applyAlignment="true">
      <alignment vertical="center"/>
    </xf>
    <xf numFmtId="0" fontId="2" fillId="0" borderId="8" xfId="0" applyFont="true" applyFill="true" applyBorder="true" applyAlignment="true"/>
    <xf numFmtId="184" fontId="2" fillId="0" borderId="9" xfId="0" applyNumberFormat="true" applyFont="true" applyFill="true" applyBorder="true" applyAlignment="true">
      <alignment vertical="center"/>
    </xf>
    <xf numFmtId="179" fontId="1" fillId="0" borderId="2" xfId="0" applyNumberFormat="true" applyFont="true" applyFill="true" applyBorder="true" applyAlignment="true">
      <alignment horizontal="center" vertical="center" wrapText="true"/>
    </xf>
    <xf numFmtId="185" fontId="1" fillId="0" borderId="8" xfId="0" applyNumberFormat="true" applyFont="true" applyFill="true" applyBorder="true" applyAlignment="true">
      <alignment horizontal="center" vertical="center" wrapText="true"/>
    </xf>
    <xf numFmtId="0" fontId="1" fillId="0" borderId="8" xfId="0" applyFont="true" applyFill="true" applyBorder="true" applyAlignment="true">
      <alignment horizontal="center" vertical="center" wrapText="true"/>
    </xf>
    <xf numFmtId="185" fontId="1" fillId="0" borderId="2" xfId="0" applyNumberFormat="true" applyFont="true" applyFill="true" applyBorder="true" applyAlignment="true">
      <alignment vertical="center"/>
    </xf>
    <xf numFmtId="178" fontId="1" fillId="0" borderId="2" xfId="0" applyNumberFormat="true" applyFont="true" applyFill="true" applyBorder="true" applyAlignment="true">
      <alignment horizontal="right" vertical="center"/>
    </xf>
    <xf numFmtId="0" fontId="1" fillId="0" borderId="5" xfId="0" applyFont="true" applyFill="true" applyBorder="true" applyAlignment="true">
      <alignment horizontal="right" vertical="center"/>
    </xf>
    <xf numFmtId="0" fontId="12" fillId="0" borderId="8" xfId="0" applyFont="true" applyFill="true" applyBorder="true" applyAlignment="true">
      <alignment vertical="center"/>
    </xf>
    <xf numFmtId="182" fontId="1" fillId="0" borderId="0" xfId="0" applyNumberFormat="true" applyFont="true" applyFill="true" applyAlignment="true">
      <alignment vertical="center"/>
    </xf>
    <xf numFmtId="0" fontId="1" fillId="0" borderId="0" xfId="0" applyFont="true" applyFill="true" applyAlignment="true">
      <alignment horizontal="right" vertical="center"/>
    </xf>
    <xf numFmtId="0" fontId="1" fillId="0" borderId="0" xfId="0" applyFont="true" applyFill="true" applyBorder="true" applyAlignment="true">
      <alignment vertical="center" wrapText="true"/>
    </xf>
    <xf numFmtId="179" fontId="1" fillId="0" borderId="3" xfId="0" applyNumberFormat="true" applyFont="true" applyFill="true" applyBorder="true" applyAlignment="true">
      <alignment horizontal="center" vertical="center" wrapText="true"/>
    </xf>
    <xf numFmtId="0" fontId="1" fillId="0" borderId="9" xfId="0" applyFont="true" applyFill="true" applyBorder="true" applyAlignment="true">
      <alignment horizontal="center" vertical="center" wrapText="true"/>
    </xf>
    <xf numFmtId="179" fontId="1" fillId="0" borderId="3" xfId="0" applyNumberFormat="true" applyFont="true" applyFill="true" applyBorder="true" applyAlignment="true">
      <alignment horizontal="right" vertical="center" wrapText="true"/>
    </xf>
    <xf numFmtId="0" fontId="1" fillId="0" borderId="6" xfId="0" applyFont="true" applyFill="true" applyBorder="true" applyAlignment="true">
      <alignment horizontal="right" vertical="center"/>
    </xf>
    <xf numFmtId="179" fontId="7" fillId="0" borderId="6" xfId="0" applyNumberFormat="true" applyFont="true" applyFill="true" applyBorder="true" applyAlignment="true">
      <alignment horizontal="right" vertical="center" wrapText="true"/>
    </xf>
    <xf numFmtId="179" fontId="7" fillId="0" borderId="9" xfId="0" applyNumberFormat="true" applyFont="true" applyFill="true" applyBorder="true" applyAlignment="true">
      <alignment horizontal="right" vertical="center" wrapText="true"/>
    </xf>
    <xf numFmtId="0" fontId="1" fillId="0" borderId="1" xfId="0" applyFont="true" applyFill="true" applyBorder="true" applyAlignment="true">
      <alignment horizontal="center" vertical="center" wrapText="true"/>
    </xf>
    <xf numFmtId="185" fontId="1" fillId="0" borderId="0" xfId="0" applyNumberFormat="true" applyFont="true" applyFill="true" applyAlignment="true">
      <alignment horizontal="right" vertical="center"/>
    </xf>
    <xf numFmtId="0" fontId="36" fillId="0" borderId="0" xfId="0" applyFont="true" applyFill="true" applyAlignment="true">
      <alignment horizontal="center" vertical="center" wrapText="true"/>
    </xf>
    <xf numFmtId="0" fontId="1" fillId="0" borderId="3" xfId="0" applyFont="true" applyFill="true" applyBorder="true" applyAlignment="true">
      <alignment horizontal="center" vertical="center" wrapText="true"/>
    </xf>
    <xf numFmtId="0" fontId="2" fillId="0" borderId="5" xfId="0" applyFont="true" applyFill="true" applyBorder="true" applyAlignment="true">
      <alignment horizontal="right" vertical="center" wrapText="true"/>
    </xf>
    <xf numFmtId="0" fontId="2" fillId="0" borderId="8" xfId="0" applyFont="true" applyFill="true" applyBorder="true" applyAlignment="true">
      <alignment horizontal="right" vertical="center" wrapText="true"/>
    </xf>
    <xf numFmtId="0" fontId="12" fillId="0" borderId="6" xfId="0" applyFont="true" applyFill="true" applyBorder="true" applyAlignment="true">
      <alignment vertical="center"/>
    </xf>
    <xf numFmtId="0" fontId="12" fillId="0" borderId="9" xfId="0" applyFont="true" applyFill="true" applyBorder="true" applyAlignment="true">
      <alignment vertical="center"/>
    </xf>
    <xf numFmtId="0" fontId="7" fillId="0" borderId="0" xfId="0" applyFont="true" applyFill="true" applyAlignment="true">
      <alignment vertical="center"/>
    </xf>
    <xf numFmtId="0" fontId="1" fillId="0" borderId="0" xfId="0" applyFont="true" applyFill="true" applyBorder="true" applyAlignment="true">
      <alignment vertical="center"/>
    </xf>
    <xf numFmtId="0" fontId="1" fillId="0" borderId="26" xfId="0" applyFont="true" applyBorder="true" applyAlignment="true">
      <alignment vertical="center"/>
    </xf>
    <xf numFmtId="0" fontId="1" fillId="0" borderId="0" xfId="0" applyFont="true" applyBorder="true" applyAlignment="true">
      <alignment vertical="center"/>
    </xf>
    <xf numFmtId="0" fontId="10" fillId="0" borderId="43" xfId="0" applyFont="true" applyBorder="true" applyAlignment="true"/>
    <xf numFmtId="0" fontId="10" fillId="0" borderId="43" xfId="0" applyFont="true" applyBorder="true" applyAlignment="true">
      <alignment horizontal="center"/>
    </xf>
    <xf numFmtId="0" fontId="10" fillId="0" borderId="44" xfId="0" applyFont="true" applyBorder="true" applyAlignment="true">
      <alignment horizontal="center"/>
    </xf>
    <xf numFmtId="0" fontId="10" fillId="0" borderId="45" xfId="0" applyFont="true" applyFill="true" applyBorder="true" applyAlignment="true"/>
    <xf numFmtId="0" fontId="37" fillId="0" borderId="2" xfId="0" applyFont="true" applyFill="true" applyBorder="true" applyAlignment="true">
      <alignment horizontal="right" vertical="center"/>
    </xf>
    <xf numFmtId="184" fontId="37" fillId="0" borderId="46" xfId="0" applyNumberFormat="true" applyFont="true" applyFill="true" applyBorder="true" applyAlignment="true">
      <alignment vertical="center"/>
    </xf>
    <xf numFmtId="0" fontId="10" fillId="0" borderId="1" xfId="0" applyFont="true" applyFill="true" applyBorder="true" applyAlignment="true">
      <alignment vertical="center"/>
    </xf>
    <xf numFmtId="0" fontId="27" fillId="0" borderId="5" xfId="0" applyFont="true" applyFill="true" applyBorder="true" applyAlignment="true">
      <alignment horizontal="right" vertical="center"/>
    </xf>
    <xf numFmtId="184" fontId="27" fillId="0" borderId="15" xfId="0" applyNumberFormat="true" applyFont="true" applyFill="true" applyBorder="true" applyAlignment="true">
      <alignment horizontal="right" vertical="center"/>
    </xf>
    <xf numFmtId="184" fontId="27" fillId="0" borderId="15" xfId="0" applyNumberFormat="true" applyFont="true" applyBorder="true" applyAlignment="true">
      <alignment vertical="center"/>
    </xf>
    <xf numFmtId="0" fontId="10" fillId="0" borderId="21" xfId="0" applyFont="true" applyBorder="true" applyAlignment="true">
      <alignment vertical="center"/>
    </xf>
    <xf numFmtId="0" fontId="37" fillId="0" borderId="8" xfId="0" applyFont="true" applyFill="true" applyBorder="true" applyAlignment="true">
      <alignment vertical="center"/>
    </xf>
    <xf numFmtId="184" fontId="37" fillId="0" borderId="17" xfId="0" applyNumberFormat="true" applyFont="true" applyFill="true" applyBorder="true" applyAlignment="true">
      <alignment horizontal="right" vertical="center"/>
    </xf>
    <xf numFmtId="0" fontId="10" fillId="0" borderId="0" xfId="0" applyFont="true" applyAlignment="true"/>
    <xf numFmtId="0" fontId="10" fillId="0" borderId="47" xfId="0" applyFont="true" applyBorder="true" applyAlignment="true">
      <alignment vertical="center"/>
    </xf>
    <xf numFmtId="0" fontId="10" fillId="0" borderId="2" xfId="0" applyFont="true" applyBorder="true" applyAlignment="true">
      <alignment horizontal="right" vertical="center"/>
    </xf>
    <xf numFmtId="184" fontId="10" fillId="0" borderId="46" xfId="0" applyNumberFormat="true" applyFont="true" applyBorder="true" applyAlignment="true">
      <alignment horizontal="right" vertical="center"/>
    </xf>
    <xf numFmtId="0" fontId="1" fillId="0" borderId="5" xfId="0" applyFont="true" applyBorder="true" applyAlignment="true">
      <alignment horizontal="right" vertical="center" wrapText="true"/>
    </xf>
    <xf numFmtId="184" fontId="1" fillId="0" borderId="15" xfId="0" applyNumberFormat="true" applyFont="true" applyBorder="true" applyAlignment="true">
      <alignment horizontal="right" vertical="center"/>
    </xf>
    <xf numFmtId="0" fontId="1" fillId="5" borderId="22" xfId="0" applyFont="true" applyFill="true" applyBorder="true" applyAlignment="true">
      <alignment vertical="center"/>
    </xf>
    <xf numFmtId="0" fontId="10" fillId="0" borderId="48" xfId="0" applyFont="true" applyFill="true" applyBorder="true" applyAlignment="true"/>
    <xf numFmtId="0" fontId="10" fillId="0" borderId="16" xfId="0" applyFont="true" applyFill="true" applyBorder="true" applyAlignment="true">
      <alignment vertical="center"/>
    </xf>
    <xf numFmtId="0" fontId="10" fillId="0" borderId="43" xfId="0" applyFont="true" applyBorder="true" applyAlignment="true">
      <alignment vertical="center"/>
    </xf>
    <xf numFmtId="0" fontId="10" fillId="0" borderId="8" xfId="0" applyFont="true" applyBorder="true" applyAlignment="true">
      <alignment vertical="center"/>
    </xf>
    <xf numFmtId="184" fontId="10" fillId="0" borderId="17" xfId="0" applyNumberFormat="true" applyFont="true" applyBorder="true" applyAlignment="true">
      <alignment horizontal="right" vertical="center"/>
    </xf>
    <xf numFmtId="0" fontId="38" fillId="0" borderId="4" xfId="0" applyFont="true" applyFill="true" applyBorder="true" applyAlignment="true">
      <alignment vertical="center"/>
    </xf>
    <xf numFmtId="0" fontId="10" fillId="0" borderId="26" xfId="0" applyFont="true" applyBorder="true" applyAlignment="true">
      <alignment horizontal="center"/>
    </xf>
    <xf numFmtId="0" fontId="10" fillId="0" borderId="23" xfId="0" applyFont="true" applyBorder="true" applyAlignment="true">
      <alignment vertical="center" wrapText="true"/>
    </xf>
    <xf numFmtId="0" fontId="10" fillId="0" borderId="49" xfId="0" applyFont="true" applyBorder="true" applyAlignment="true">
      <alignment horizontal="right" vertical="center"/>
    </xf>
    <xf numFmtId="184" fontId="10" fillId="0" borderId="50" xfId="0" applyNumberFormat="true" applyFont="true" applyBorder="true" applyAlignment="true">
      <alignment horizontal="right" vertical="center"/>
    </xf>
    <xf numFmtId="0" fontId="1" fillId="0" borderId="24" xfId="0" applyFont="true" applyBorder="true" applyAlignment="true">
      <alignment vertical="center"/>
    </xf>
    <xf numFmtId="0" fontId="1" fillId="0" borderId="51" xfId="0" applyFont="true" applyBorder="true" applyAlignment="true">
      <alignment horizontal="right" vertical="center"/>
    </xf>
    <xf numFmtId="184" fontId="1" fillId="0" borderId="52" xfId="0" applyNumberFormat="true" applyFont="true" applyBorder="true" applyAlignment="true">
      <alignment horizontal="right" vertical="center"/>
    </xf>
    <xf numFmtId="0" fontId="1" fillId="0" borderId="13" xfId="0" applyFont="true" applyBorder="true" applyAlignment="true">
      <alignment vertical="center"/>
    </xf>
    <xf numFmtId="0" fontId="1" fillId="0" borderId="53" xfId="0" applyFont="true" applyBorder="true" applyAlignment="true">
      <alignment horizontal="right" vertical="center"/>
    </xf>
    <xf numFmtId="184" fontId="1" fillId="0" borderId="54" xfId="0" applyNumberFormat="true" applyFont="true" applyBorder="true" applyAlignment="true">
      <alignment horizontal="right" vertical="center"/>
    </xf>
    <xf numFmtId="0" fontId="1" fillId="0" borderId="18" xfId="0" applyFont="true" applyBorder="true" applyAlignment="true">
      <alignment horizontal="right" vertical="center"/>
    </xf>
    <xf numFmtId="184" fontId="1" fillId="0" borderId="55" xfId="0" applyNumberFormat="true" applyFont="true" applyBorder="true" applyAlignment="true">
      <alignment horizontal="right" vertical="center"/>
    </xf>
    <xf numFmtId="0" fontId="39" fillId="0" borderId="7" xfId="0" applyFont="true" applyFill="true" applyBorder="true" applyAlignment="true">
      <alignment vertical="center"/>
    </xf>
    <xf numFmtId="0" fontId="1" fillId="0" borderId="0" xfId="0" applyFont="true" applyAlignment="true"/>
    <xf numFmtId="0" fontId="1" fillId="0" borderId="0" xfId="0" applyFont="true" applyAlignment="true">
      <alignment horizontal="right" vertical="center"/>
    </xf>
    <xf numFmtId="0" fontId="10" fillId="0" borderId="21" xfId="0" applyFont="true" applyFill="true" applyBorder="true" applyAlignment="true">
      <alignment horizontal="center" vertical="center"/>
    </xf>
    <xf numFmtId="185" fontId="10" fillId="0" borderId="21" xfId="0" applyNumberFormat="true" applyFont="true" applyFill="true" applyBorder="true" applyAlignment="true">
      <alignment horizontal="center" vertical="center"/>
    </xf>
    <xf numFmtId="0" fontId="10" fillId="0" borderId="56" xfId="0" applyFont="true" applyFill="true" applyBorder="true" applyAlignment="true">
      <alignment horizontal="center"/>
    </xf>
    <xf numFmtId="0" fontId="10" fillId="0" borderId="56" xfId="0" applyFont="true" applyFill="true" applyBorder="true" applyAlignment="true">
      <alignment horizontal="center" wrapText="true"/>
    </xf>
    <xf numFmtId="0" fontId="10" fillId="0" borderId="57" xfId="0" applyFont="true" applyFill="true" applyBorder="true" applyAlignment="true">
      <alignment horizontal="center" wrapText="true"/>
    </xf>
    <xf numFmtId="185" fontId="10" fillId="0" borderId="2" xfId="0" applyNumberFormat="true" applyFont="true" applyFill="true" applyBorder="true" applyAlignment="true">
      <alignment horizontal="right" vertical="center"/>
    </xf>
    <xf numFmtId="184" fontId="10" fillId="0" borderId="3" xfId="0" applyNumberFormat="true" applyFont="true" applyFill="true" applyBorder="true" applyAlignment="true">
      <alignment horizontal="right" vertical="center"/>
    </xf>
    <xf numFmtId="184" fontId="1" fillId="0" borderId="6" xfId="0" applyNumberFormat="true" applyFont="true" applyFill="true" applyBorder="true" applyAlignment="true">
      <alignment horizontal="right" vertical="center"/>
    </xf>
    <xf numFmtId="185" fontId="1" fillId="0" borderId="58" xfId="0" applyNumberFormat="true" applyFont="true" applyFill="true" applyBorder="true" applyAlignment="true">
      <alignment horizontal="right" vertical="center"/>
    </xf>
    <xf numFmtId="184" fontId="1" fillId="0" borderId="58" xfId="0" applyNumberFormat="true" applyFont="true" applyFill="true" applyBorder="true" applyAlignment="true">
      <alignment horizontal="right" vertical="center"/>
    </xf>
    <xf numFmtId="185" fontId="1" fillId="0" borderId="59" xfId="0" applyNumberFormat="true" applyFont="true" applyFill="true" applyBorder="true" applyAlignment="true">
      <alignment horizontal="right" vertical="center"/>
    </xf>
    <xf numFmtId="0" fontId="10" fillId="0" borderId="41" xfId="0" applyFont="true" applyFill="true" applyBorder="true" applyAlignment="true">
      <alignment horizontal="center"/>
    </xf>
    <xf numFmtId="0" fontId="10" fillId="0" borderId="60" xfId="0" applyFont="true" applyFill="true" applyBorder="true" applyAlignment="true">
      <alignment horizontal="center"/>
    </xf>
    <xf numFmtId="185" fontId="10" fillId="0" borderId="19" xfId="0" applyNumberFormat="true" applyFont="true" applyFill="true" applyBorder="true" applyAlignment="true">
      <alignment vertical="center"/>
    </xf>
    <xf numFmtId="184" fontId="10" fillId="0" borderId="19" xfId="0" applyNumberFormat="true" applyFont="true" applyFill="true" applyBorder="true" applyAlignment="true">
      <alignment vertical="center"/>
    </xf>
    <xf numFmtId="184" fontId="10" fillId="0" borderId="20" xfId="0" applyNumberFormat="true" applyFont="true" applyFill="true" applyBorder="true" applyAlignment="true">
      <alignment vertical="center"/>
    </xf>
    <xf numFmtId="185" fontId="7" fillId="0" borderId="5" xfId="0" applyNumberFormat="true" applyFont="true" applyFill="true" applyBorder="true" applyAlignment="true">
      <alignment horizontal="right" vertical="center"/>
    </xf>
    <xf numFmtId="184" fontId="7" fillId="0" borderId="5" xfId="0" applyNumberFormat="true" applyFont="true" applyFill="true" applyBorder="true" applyAlignment="true">
      <alignment vertical="center"/>
    </xf>
    <xf numFmtId="185" fontId="7" fillId="0" borderId="5" xfId="0" applyNumberFormat="true" applyFont="true" applyFill="true" applyBorder="true" applyAlignment="true">
      <alignment vertical="center"/>
    </xf>
    <xf numFmtId="184" fontId="7" fillId="0" borderId="6" xfId="0" applyNumberFormat="true" applyFont="true" applyFill="true" applyBorder="true" applyAlignment="true">
      <alignment vertical="center"/>
    </xf>
    <xf numFmtId="185" fontId="1" fillId="0" borderId="5" xfId="0" applyNumberFormat="true" applyFont="true" applyBorder="true" applyAlignment="true">
      <alignment horizontal="right" vertical="center"/>
    </xf>
    <xf numFmtId="180" fontId="1" fillId="0" borderId="0" xfId="0" applyNumberFormat="true" applyFont="true" applyAlignment="true">
      <alignment vertical="center"/>
    </xf>
    <xf numFmtId="177" fontId="36" fillId="0" borderId="0" xfId="0" applyNumberFormat="true" applyFont="true" applyAlignment="true">
      <alignment horizontal="right" vertical="center"/>
    </xf>
    <xf numFmtId="180" fontId="36" fillId="0" borderId="0" xfId="0" applyNumberFormat="true" applyFont="true" applyAlignment="true">
      <alignment horizontal="right" vertical="center"/>
    </xf>
    <xf numFmtId="184" fontId="10" fillId="0" borderId="0" xfId="0" applyNumberFormat="true" applyFont="true" applyAlignment="true">
      <alignment horizontal="right" vertical="center"/>
    </xf>
    <xf numFmtId="0" fontId="40" fillId="0" borderId="0" xfId="0" applyFont="true" applyBorder="true" applyAlignment="true">
      <alignment vertical="center"/>
    </xf>
    <xf numFmtId="179" fontId="10" fillId="0" borderId="21" xfId="2" applyNumberFormat="true" applyFont="true" applyFill="true" applyBorder="true" applyAlignment="true">
      <alignment horizontal="center" vertical="center" wrapText="true"/>
    </xf>
    <xf numFmtId="0" fontId="41" fillId="5" borderId="21" xfId="2" applyFont="true" applyFill="true" applyBorder="true" applyAlignment="true">
      <alignment horizontal="center" vertical="center" wrapText="true"/>
    </xf>
    <xf numFmtId="0" fontId="7" fillId="0" borderId="1" xfId="0" applyFont="true" applyBorder="true" applyAlignment="true">
      <alignment vertical="center"/>
    </xf>
    <xf numFmtId="185" fontId="1" fillId="0" borderId="2" xfId="0" applyNumberFormat="true" applyFont="true" applyBorder="true" applyAlignment="true">
      <alignment horizontal="right" vertical="center" wrapText="true"/>
    </xf>
    <xf numFmtId="0" fontId="1" fillId="0" borderId="3" xfId="0" applyNumberFormat="true" applyFont="true" applyBorder="true" applyAlignment="true">
      <alignment horizontal="right" vertical="center" wrapText="true"/>
    </xf>
    <xf numFmtId="0" fontId="7" fillId="0" borderId="4" xfId="0" applyFont="true" applyBorder="true" applyAlignment="true">
      <alignment vertical="center" wrapText="true"/>
    </xf>
    <xf numFmtId="185" fontId="1" fillId="0" borderId="5" xfId="0" applyNumberFormat="true" applyFont="true" applyBorder="true" applyAlignment="true">
      <alignment horizontal="right" vertical="center" wrapText="true"/>
    </xf>
    <xf numFmtId="0" fontId="1" fillId="0" borderId="6" xfId="0" applyNumberFormat="true" applyFont="true" applyBorder="true" applyAlignment="true">
      <alignment horizontal="right" vertical="center" wrapText="true"/>
    </xf>
    <xf numFmtId="0" fontId="7" fillId="0" borderId="4" xfId="0" applyFont="true" applyBorder="true" applyAlignment="true">
      <alignment vertical="center"/>
    </xf>
    <xf numFmtId="0" fontId="7" fillId="0" borderId="39" xfId="0" applyFont="true" applyBorder="true" applyAlignment="true">
      <alignment vertical="center"/>
    </xf>
    <xf numFmtId="185" fontId="7" fillId="3" borderId="40" xfId="0" applyNumberFormat="true" applyFont="true" applyFill="true" applyBorder="true" applyAlignment="true">
      <alignment horizontal="right" vertical="center" wrapText="true"/>
    </xf>
    <xf numFmtId="0" fontId="7" fillId="3" borderId="42" xfId="0" applyNumberFormat="true" applyFont="true" applyFill="true" applyBorder="true" applyAlignment="true">
      <alignment horizontal="right" vertical="center" wrapText="true"/>
    </xf>
    <xf numFmtId="0" fontId="40" fillId="0" borderId="24" xfId="0" applyFont="true" applyBorder="true" applyAlignment="true">
      <alignment vertical="center"/>
    </xf>
    <xf numFmtId="179" fontId="41" fillId="0" borderId="24" xfId="0" applyNumberFormat="true" applyFont="true" applyBorder="true" applyAlignment="true">
      <alignment horizontal="center" vertical="center" wrapText="true"/>
    </xf>
    <xf numFmtId="0" fontId="41" fillId="0" borderId="24" xfId="0" applyFont="true" applyBorder="true" applyAlignment="true">
      <alignment horizontal="center" vertical="center" wrapText="true"/>
    </xf>
    <xf numFmtId="0" fontId="7" fillId="0" borderId="16" xfId="0" applyFont="true" applyBorder="true" applyAlignment="true">
      <alignment vertical="center"/>
    </xf>
    <xf numFmtId="178" fontId="1" fillId="0" borderId="19" xfId="0" applyNumberFormat="true" applyFont="true" applyBorder="true" applyAlignment="true">
      <alignment horizontal="right" vertical="center" wrapText="true"/>
    </xf>
    <xf numFmtId="185" fontId="1" fillId="0" borderId="20" xfId="0" applyNumberFormat="true" applyFont="true" applyBorder="true" applyAlignment="true">
      <alignment horizontal="right" vertical="center" wrapText="true"/>
    </xf>
    <xf numFmtId="178" fontId="1" fillId="0" borderId="5" xfId="0" applyNumberFormat="true" applyFont="true" applyBorder="true" applyAlignment="true">
      <alignment horizontal="right" vertical="center" wrapText="true"/>
    </xf>
    <xf numFmtId="185" fontId="1" fillId="0" borderId="6" xfId="0" applyNumberFormat="true" applyFont="true" applyBorder="true" applyAlignment="true">
      <alignment horizontal="right" vertical="center" wrapText="true"/>
    </xf>
    <xf numFmtId="178" fontId="1" fillId="0" borderId="40" xfId="0" applyNumberFormat="true" applyFont="true" applyBorder="true" applyAlignment="true">
      <alignment horizontal="right" vertical="center" wrapText="true"/>
    </xf>
    <xf numFmtId="185" fontId="1" fillId="0" borderId="42" xfId="0" applyNumberFormat="true" applyFont="true" applyBorder="true" applyAlignment="true">
      <alignment horizontal="right" vertical="center" wrapText="true"/>
    </xf>
    <xf numFmtId="0" fontId="40" fillId="0" borderId="34" xfId="0" applyFont="true" applyBorder="true" applyAlignment="true">
      <alignment vertical="center"/>
    </xf>
    <xf numFmtId="179" fontId="10" fillId="0" borderId="24" xfId="0" applyNumberFormat="true" applyFont="true" applyBorder="true" applyAlignment="true">
      <alignment horizontal="center" vertical="center" wrapText="true"/>
    </xf>
    <xf numFmtId="0" fontId="7" fillId="0" borderId="61" xfId="0" applyFont="true" applyFill="true" applyBorder="true" applyAlignment="true">
      <alignment vertical="center"/>
    </xf>
    <xf numFmtId="178" fontId="1" fillId="0" borderId="41" xfId="0" applyNumberFormat="true" applyFont="true" applyBorder="true" applyAlignment="true">
      <alignment horizontal="right" vertical="center" wrapText="true"/>
    </xf>
    <xf numFmtId="0" fontId="1" fillId="0" borderId="60" xfId="0" applyNumberFormat="true" applyFont="true" applyBorder="true" applyAlignment="true">
      <alignment horizontal="right" vertical="center" wrapText="true"/>
    </xf>
    <xf numFmtId="184" fontId="1" fillId="0" borderId="21" xfId="0" applyNumberFormat="true" applyFont="true" applyBorder="true" applyAlignment="true">
      <alignment vertical="center"/>
    </xf>
    <xf numFmtId="0" fontId="7" fillId="0" borderId="18" xfId="0" applyFont="true" applyBorder="true" applyAlignment="true">
      <alignment vertical="center"/>
    </xf>
    <xf numFmtId="178" fontId="1" fillId="0" borderId="0" xfId="0" applyNumberFormat="true" applyFont="true" applyBorder="true" applyAlignment="true">
      <alignment horizontal="right" vertical="center" wrapText="true"/>
    </xf>
    <xf numFmtId="184" fontId="1" fillId="0" borderId="0" xfId="0" applyNumberFormat="true" applyFont="true" applyBorder="true" applyAlignment="true">
      <alignment horizontal="right" vertical="center" wrapText="true"/>
    </xf>
    <xf numFmtId="0" fontId="10" fillId="0" borderId="48" xfId="0" applyFont="true" applyBorder="true" applyAlignment="true"/>
    <xf numFmtId="0" fontId="41" fillId="0" borderId="41" xfId="0" applyFont="true" applyBorder="true" applyAlignment="true">
      <alignment horizontal="center" vertical="center" wrapText="true"/>
    </xf>
    <xf numFmtId="0" fontId="33" fillId="0" borderId="16" xfId="0" applyFont="true" applyFill="true" applyBorder="true" applyAlignment="true">
      <alignment horizontal="left" vertical="center"/>
    </xf>
    <xf numFmtId="180" fontId="2" fillId="0" borderId="19" xfId="0" applyNumberFormat="true" applyFont="true" applyFill="true" applyBorder="true" applyAlignment="true">
      <alignment horizontal="right" vertical="center"/>
    </xf>
    <xf numFmtId="184" fontId="2" fillId="0" borderId="19" xfId="0" applyNumberFormat="true" applyFont="true" applyBorder="true" applyAlignment="true">
      <alignment horizontal="right" vertical="center"/>
    </xf>
    <xf numFmtId="180" fontId="2" fillId="0" borderId="19" xfId="0" applyNumberFormat="true" applyFont="true" applyBorder="true" applyAlignment="true">
      <alignment vertical="center"/>
    </xf>
    <xf numFmtId="0" fontId="1" fillId="5" borderId="4" xfId="0" applyFont="true" applyFill="true" applyBorder="true" applyAlignment="true">
      <alignment vertical="center" wrapText="true"/>
    </xf>
    <xf numFmtId="180" fontId="1" fillId="0" borderId="5" xfId="0" applyNumberFormat="true" applyFont="true" applyFill="true" applyBorder="true" applyAlignment="true">
      <alignment horizontal="right" vertical="center" wrapText="true"/>
    </xf>
    <xf numFmtId="180" fontId="1" fillId="0" borderId="5" xfId="0" applyNumberFormat="true" applyFont="true" applyFill="true" applyBorder="true" applyAlignment="true">
      <alignment vertical="center"/>
    </xf>
    <xf numFmtId="0" fontId="1" fillId="5" borderId="7" xfId="0" applyFont="true" applyFill="true" applyBorder="true" applyAlignment="true">
      <alignment vertical="center" wrapText="true"/>
    </xf>
    <xf numFmtId="0" fontId="1" fillId="0" borderId="8" xfId="0" applyFont="true" applyFill="true" applyBorder="true" applyAlignment="true">
      <alignment horizontal="right" vertical="center"/>
    </xf>
    <xf numFmtId="180" fontId="1" fillId="0" borderId="8" xfId="0" applyNumberFormat="true" applyFont="true" applyFill="true" applyBorder="true" applyAlignment="true">
      <alignment vertical="center"/>
    </xf>
    <xf numFmtId="0" fontId="7" fillId="0" borderId="0" xfId="0" applyFont="true" applyAlignment="true">
      <alignment vertical="center"/>
    </xf>
    <xf numFmtId="0" fontId="1" fillId="0" borderId="62" xfId="0" applyFont="true" applyFill="true" applyBorder="true" applyAlignment="true">
      <alignment vertical="center"/>
    </xf>
    <xf numFmtId="0" fontId="1" fillId="0" borderId="30" xfId="0" applyFont="true" applyFill="true" applyBorder="true" applyAlignment="true">
      <alignment vertical="center"/>
    </xf>
    <xf numFmtId="0" fontId="10" fillId="0" borderId="30" xfId="0" applyFont="true" applyFill="true" applyBorder="true" applyAlignment="true">
      <alignment vertical="center"/>
    </xf>
    <xf numFmtId="0" fontId="10" fillId="0" borderId="5" xfId="0" applyFont="true" applyFill="true" applyBorder="true" applyAlignment="true">
      <alignment horizontal="center" vertical="center" wrapText="true"/>
    </xf>
    <xf numFmtId="0" fontId="10" fillId="0" borderId="5" xfId="0" applyFont="true" applyFill="true" applyBorder="true" applyAlignment="true">
      <alignment vertical="center"/>
    </xf>
    <xf numFmtId="0" fontId="40" fillId="0" borderId="30" xfId="0" applyFont="true" applyFill="true" applyBorder="true" applyAlignment="true">
      <alignment vertical="center"/>
    </xf>
    <xf numFmtId="185" fontId="10" fillId="0" borderId="5" xfId="0" applyNumberFormat="true" applyFont="true" applyFill="true" applyBorder="true" applyAlignment="true">
      <alignment horizontal="right" vertical="center"/>
    </xf>
    <xf numFmtId="184" fontId="10" fillId="0" borderId="5" xfId="0" applyNumberFormat="true" applyFont="true" applyFill="true" applyBorder="true" applyAlignment="true">
      <alignment horizontal="right" vertical="center"/>
    </xf>
    <xf numFmtId="0" fontId="7" fillId="0" borderId="30" xfId="0" applyFont="true" applyFill="true" applyBorder="true" applyAlignment="true">
      <alignment vertical="center"/>
    </xf>
    <xf numFmtId="0" fontId="41" fillId="0" borderId="60" xfId="0" applyFont="true" applyBorder="true" applyAlignment="true">
      <alignment horizontal="center" vertical="center" wrapText="true"/>
    </xf>
    <xf numFmtId="184" fontId="2" fillId="0" borderId="20" xfId="0" applyNumberFormat="true" applyFont="true" applyBorder="true" applyAlignment="true">
      <alignment vertical="center"/>
    </xf>
    <xf numFmtId="184" fontId="1" fillId="0" borderId="15" xfId="0" applyNumberFormat="true" applyFont="true" applyFill="true" applyBorder="true" applyAlignment="true">
      <alignment vertical="center"/>
    </xf>
    <xf numFmtId="0" fontId="10" fillId="0" borderId="4" xfId="0" applyFont="true" applyFill="true" applyBorder="true" applyAlignment="true">
      <alignment vertical="center"/>
    </xf>
    <xf numFmtId="184" fontId="1" fillId="0" borderId="17" xfId="0" applyNumberFormat="true" applyFont="true" applyFill="true" applyBorder="true" applyAlignment="true">
      <alignment vertical="center"/>
    </xf>
    <xf numFmtId="0" fontId="7" fillId="0" borderId="4" xfId="0" applyFont="true" applyFill="true" applyBorder="true" applyAlignment="true">
      <alignment vertical="center"/>
    </xf>
    <xf numFmtId="0" fontId="40" fillId="0" borderId="31" xfId="0" applyFont="true" applyFill="true" applyBorder="true" applyAlignment="true">
      <alignment vertical="center"/>
    </xf>
    <xf numFmtId="185" fontId="10" fillId="0" borderId="8" xfId="0" applyNumberFormat="true" applyFont="true" applyFill="true" applyBorder="true" applyAlignment="true">
      <alignment horizontal="right" vertical="center"/>
    </xf>
    <xf numFmtId="184" fontId="10" fillId="0" borderId="8" xfId="0" applyNumberFormat="true" applyFont="true" applyFill="true" applyBorder="true" applyAlignment="true">
      <alignment horizontal="right" vertical="center"/>
    </xf>
    <xf numFmtId="0" fontId="1" fillId="0" borderId="16" xfId="0" applyFont="true" applyFill="true" applyBorder="true" applyAlignment="true">
      <alignment vertical="center"/>
    </xf>
    <xf numFmtId="0" fontId="1" fillId="0" borderId="19" xfId="0" applyFont="true" applyFill="true" applyBorder="true" applyAlignment="true">
      <alignment vertical="center"/>
    </xf>
    <xf numFmtId="0" fontId="1" fillId="0" borderId="3" xfId="0" applyFont="true" applyBorder="true" applyAlignment="true">
      <alignment vertical="center"/>
    </xf>
    <xf numFmtId="0" fontId="1" fillId="0" borderId="6" xfId="0" applyFont="true" applyBorder="true" applyAlignment="true">
      <alignment vertical="center"/>
    </xf>
    <xf numFmtId="0" fontId="1" fillId="5" borderId="0" xfId="0" applyFont="true" applyFill="true" applyBorder="true" applyAlignment="true">
      <alignment vertical="center" wrapText="true"/>
    </xf>
    <xf numFmtId="0" fontId="1" fillId="0" borderId="0" xfId="0" applyFont="true" applyBorder="true" applyAlignment="true">
      <alignment horizontal="center" vertical="center"/>
    </xf>
    <xf numFmtId="184" fontId="1" fillId="0" borderId="0" xfId="0" applyNumberFormat="true" applyFont="true" applyBorder="true" applyAlignment="true">
      <alignment vertical="center"/>
    </xf>
    <xf numFmtId="0" fontId="41" fillId="0" borderId="0" xfId="0" applyFont="true" applyBorder="true" applyAlignment="true">
      <alignment horizontal="center" vertical="center" wrapText="true"/>
    </xf>
    <xf numFmtId="0" fontId="10" fillId="0" borderId="0" xfId="0" applyFont="true" applyFill="true" applyAlignment="true"/>
    <xf numFmtId="0" fontId="10" fillId="0" borderId="21" xfId="0" applyFont="true" applyFill="true" applyBorder="true" applyAlignment="true">
      <alignment horizontal="center"/>
    </xf>
    <xf numFmtId="180" fontId="10" fillId="0" borderId="21" xfId="0" applyNumberFormat="true" applyFont="true" applyFill="true" applyBorder="true" applyAlignment="true">
      <alignment horizontal="center"/>
    </xf>
    <xf numFmtId="49" fontId="10" fillId="0" borderId="18" xfId="0" applyNumberFormat="true" applyFont="true" applyFill="true" applyBorder="true" applyAlignment="true">
      <alignment horizontal="left" vertical="center" wrapText="true"/>
    </xf>
    <xf numFmtId="184" fontId="10" fillId="0" borderId="19" xfId="0" applyNumberFormat="true" applyFont="true" applyFill="true" applyBorder="true" applyAlignment="true">
      <alignment horizontal="right" vertical="center"/>
    </xf>
    <xf numFmtId="184" fontId="10" fillId="0" borderId="28" xfId="0" applyNumberFormat="true" applyFont="true" applyFill="true" applyBorder="true" applyAlignment="true">
      <alignment horizontal="right" vertical="center"/>
    </xf>
    <xf numFmtId="49" fontId="10" fillId="0" borderId="0" xfId="0" applyNumberFormat="true" applyFont="true" applyFill="true" applyAlignment="true">
      <alignment horizontal="left" vertical="center"/>
    </xf>
    <xf numFmtId="184" fontId="1" fillId="0" borderId="15" xfId="0" applyNumberFormat="true" applyFont="true" applyFill="true" applyBorder="true" applyAlignment="true">
      <alignment horizontal="right" vertical="center"/>
    </xf>
    <xf numFmtId="49" fontId="1" fillId="0" borderId="0" xfId="0" applyNumberFormat="true" applyFont="true" applyFill="true" applyAlignment="true">
      <alignment horizontal="left" vertical="center"/>
    </xf>
    <xf numFmtId="184" fontId="10" fillId="0" borderId="15" xfId="0" applyNumberFormat="true" applyFont="true" applyFill="true" applyBorder="true" applyAlignment="true">
      <alignment horizontal="right" vertical="center"/>
    </xf>
    <xf numFmtId="49" fontId="1" fillId="0" borderId="21" xfId="0" applyNumberFormat="true" applyFont="true" applyFill="true" applyBorder="true" applyAlignment="true">
      <alignment horizontal="left" vertical="center"/>
    </xf>
    <xf numFmtId="0" fontId="7" fillId="0" borderId="21" xfId="0" applyFont="true" applyFill="true" applyBorder="true" applyAlignment="true"/>
    <xf numFmtId="184" fontId="1" fillId="0" borderId="17" xfId="0" applyNumberFormat="true" applyFont="true" applyFill="true" applyBorder="true" applyAlignment="true">
      <alignment horizontal="right" vertical="center"/>
    </xf>
    <xf numFmtId="0" fontId="42" fillId="0" borderId="0" xfId="14" applyFont="true" applyFill="true" applyBorder="true" applyAlignment="true">
      <alignment horizontal="center" vertical="center"/>
    </xf>
    <xf numFmtId="180" fontId="1" fillId="0" borderId="0" xfId="0" applyNumberFormat="true" applyFont="true" applyFill="true" applyBorder="true" applyAlignment="true">
      <alignment horizontal="right" vertical="center"/>
    </xf>
    <xf numFmtId="184" fontId="1" fillId="0" borderId="26" xfId="0" applyNumberFormat="true" applyFont="true" applyFill="true" applyBorder="true" applyAlignment="true">
      <alignment horizontal="right" vertical="center"/>
    </xf>
    <xf numFmtId="49" fontId="10" fillId="0" borderId="0" xfId="14" applyNumberFormat="true" applyFont="true" applyFill="true" applyBorder="true" applyAlignment="true">
      <alignment horizontal="center"/>
    </xf>
    <xf numFmtId="49" fontId="1" fillId="0" borderId="0" xfId="14" applyNumberFormat="true" applyFont="true" applyFill="true" applyAlignment="true">
      <alignment horizontal="center" vertical="center"/>
    </xf>
    <xf numFmtId="0" fontId="10" fillId="0" borderId="0" xfId="0" applyFont="true" applyFill="true" applyAlignment="true">
      <alignment horizontal="center"/>
    </xf>
    <xf numFmtId="0" fontId="10" fillId="0" borderId="26" xfId="0" applyFont="true" applyFill="true" applyBorder="true" applyAlignment="true">
      <alignment horizontal="center"/>
    </xf>
    <xf numFmtId="0" fontId="10" fillId="0" borderId="1" xfId="0" applyFont="true" applyFill="true" applyBorder="true" applyAlignment="true">
      <alignment horizontal="left" vertical="center"/>
    </xf>
    <xf numFmtId="0" fontId="10" fillId="0" borderId="2" xfId="0" applyFont="true" applyFill="true" applyBorder="true" applyAlignment="true">
      <alignment horizontal="left" vertical="center"/>
    </xf>
    <xf numFmtId="0" fontId="10" fillId="0" borderId="2" xfId="0" applyFont="true" applyFill="true" applyBorder="true" applyAlignment="true">
      <alignment vertical="center"/>
    </xf>
    <xf numFmtId="184" fontId="10" fillId="0" borderId="14" xfId="0" applyNumberFormat="true" applyFont="true" applyFill="true" applyBorder="true" applyAlignment="true">
      <alignment vertical="center"/>
    </xf>
    <xf numFmtId="0" fontId="1" fillId="0" borderId="4" xfId="0" applyFont="true" applyFill="true" applyBorder="true" applyAlignment="true">
      <alignment horizontal="left" vertical="center"/>
    </xf>
    <xf numFmtId="0" fontId="1" fillId="0" borderId="5" xfId="0" applyFont="true" applyFill="true" applyBorder="true" applyAlignment="true">
      <alignment horizontal="left" vertical="center"/>
    </xf>
    <xf numFmtId="0" fontId="1" fillId="0" borderId="7" xfId="0" applyFont="true" applyFill="true" applyBorder="true" applyAlignment="true">
      <alignment horizontal="left" vertical="top"/>
    </xf>
    <xf numFmtId="0" fontId="1" fillId="0" borderId="8" xfId="0" applyFont="true" applyFill="true" applyBorder="true" applyAlignment="true">
      <alignment horizontal="left" vertical="top"/>
    </xf>
    <xf numFmtId="0" fontId="1" fillId="0" borderId="26" xfId="0" applyFont="true" applyFill="true" applyBorder="true" applyAlignment="true">
      <alignment vertical="center"/>
    </xf>
    <xf numFmtId="0" fontId="10" fillId="0" borderId="27" xfId="0" applyFont="true" applyFill="true" applyBorder="true" applyAlignment="true"/>
    <xf numFmtId="0" fontId="10" fillId="0" borderId="45" xfId="0" applyFont="true" applyFill="true" applyBorder="true" applyAlignment="true">
      <alignment horizontal="left" vertical="center"/>
    </xf>
    <xf numFmtId="0" fontId="10" fillId="0" borderId="56" xfId="0" applyFont="true" applyFill="true" applyBorder="true" applyAlignment="true">
      <alignment horizontal="left" vertical="center"/>
    </xf>
    <xf numFmtId="180" fontId="40" fillId="0" borderId="56" xfId="0" applyNumberFormat="true" applyFont="true" applyFill="true" applyBorder="true" applyAlignment="true">
      <alignment horizontal="right" vertical="center" wrapText="true"/>
    </xf>
    <xf numFmtId="184" fontId="10" fillId="0" borderId="63" xfId="0" applyNumberFormat="true" applyFont="true" applyFill="true" applyBorder="true" applyAlignment="true">
      <alignment horizontal="right" vertical="center"/>
    </xf>
    <xf numFmtId="180" fontId="1" fillId="0" borderId="25" xfId="0" applyNumberFormat="true" applyFont="true" applyFill="true" applyBorder="true" applyAlignment="true">
      <alignment horizontal="right" vertical="center"/>
    </xf>
    <xf numFmtId="184" fontId="1" fillId="0" borderId="25" xfId="0" applyNumberFormat="true" applyFont="true" applyFill="true" applyBorder="true" applyAlignment="true">
      <alignment horizontal="right" vertical="center"/>
    </xf>
    <xf numFmtId="49" fontId="1" fillId="0" borderId="0" xfId="0" applyNumberFormat="true" applyFont="true" applyFill="true" applyBorder="true" applyAlignment="true">
      <alignment horizontal="left" vertical="center"/>
    </xf>
    <xf numFmtId="180" fontId="1" fillId="0" borderId="64" xfId="0" applyNumberFormat="true" applyFont="true" applyFill="true" applyBorder="true" applyAlignment="true">
      <alignment horizontal="right" vertical="center"/>
    </xf>
    <xf numFmtId="184" fontId="1" fillId="0" borderId="64" xfId="0" applyNumberFormat="true" applyFont="true" applyFill="true" applyBorder="true" applyAlignment="true">
      <alignment horizontal="right" vertical="center"/>
    </xf>
    <xf numFmtId="0" fontId="10" fillId="0" borderId="0" xfId="0" applyFont="true" applyFill="true" applyAlignment="true">
      <alignment horizontal="left"/>
    </xf>
    <xf numFmtId="0" fontId="10" fillId="0" borderId="0" xfId="0" applyFont="true" applyFill="true" applyAlignment="true">
      <alignment horizontal="center" wrapText="true"/>
    </xf>
    <xf numFmtId="58" fontId="10" fillId="0" borderId="0" xfId="0" applyNumberFormat="true" applyFont="true" applyFill="true" applyAlignment="true">
      <alignment horizontal="center" wrapText="true"/>
    </xf>
    <xf numFmtId="0" fontId="43" fillId="0" borderId="1" xfId="0" applyFont="true" applyFill="true" applyBorder="true" applyAlignment="true">
      <alignment vertical="center"/>
    </xf>
    <xf numFmtId="184" fontId="10" fillId="0" borderId="2" xfId="0" applyNumberFormat="true" applyFont="true" applyFill="true" applyBorder="true" applyAlignment="true">
      <alignment vertical="center"/>
    </xf>
    <xf numFmtId="184" fontId="10" fillId="0" borderId="2" xfId="0" applyNumberFormat="true" applyFont="true" applyFill="true" applyBorder="true" applyAlignment="true">
      <alignment horizontal="left" vertical="center" indent="3"/>
    </xf>
    <xf numFmtId="184" fontId="10" fillId="0" borderId="3" xfId="0" applyNumberFormat="true" applyFont="true" applyFill="true" applyBorder="true" applyAlignment="true">
      <alignment vertical="center"/>
    </xf>
    <xf numFmtId="0" fontId="44" fillId="0" borderId="40" xfId="0" applyFont="true" applyFill="true" applyBorder="true" applyAlignment="true">
      <alignment vertical="center"/>
    </xf>
    <xf numFmtId="181" fontId="7" fillId="0" borderId="0" xfId="0" applyNumberFormat="true" applyFont="true" applyFill="true" applyBorder="true" applyAlignment="true">
      <alignment vertical="center"/>
    </xf>
    <xf numFmtId="184" fontId="1" fillId="0" borderId="4" xfId="0" applyNumberFormat="true" applyFont="true" applyFill="true" applyBorder="true" applyAlignment="true">
      <alignment vertical="center"/>
    </xf>
    <xf numFmtId="181" fontId="7" fillId="0" borderId="65" xfId="0" applyNumberFormat="true" applyFont="true" applyFill="true" applyBorder="true" applyAlignment="true">
      <alignment vertical="center"/>
    </xf>
    <xf numFmtId="184" fontId="1" fillId="0" borderId="66" xfId="0" applyNumberFormat="true" applyFont="true" applyFill="true" applyBorder="true" applyAlignment="true">
      <alignment vertical="center"/>
    </xf>
    <xf numFmtId="184" fontId="1" fillId="0" borderId="67" xfId="0" applyNumberFormat="true" applyFont="true" applyFill="true" applyBorder="true" applyAlignment="true">
      <alignment vertical="center"/>
    </xf>
    <xf numFmtId="184" fontId="1" fillId="0" borderId="68" xfId="0" applyNumberFormat="true" applyFont="true" applyFill="true" applyBorder="true" applyAlignment="true">
      <alignment vertical="center"/>
    </xf>
    <xf numFmtId="0" fontId="1" fillId="0" borderId="0" xfId="0" applyFont="true" applyFill="true">
      <alignment vertical="center"/>
    </xf>
    <xf numFmtId="0" fontId="45" fillId="0" borderId="0" xfId="0" applyFont="true" applyFill="true" applyAlignment="true">
      <alignment horizontal="left" vertical="center"/>
    </xf>
    <xf numFmtId="0" fontId="1" fillId="0" borderId="27" xfId="0" applyFont="true" applyFill="true" applyBorder="true" applyAlignment="true">
      <alignment vertical="center"/>
    </xf>
    <xf numFmtId="0" fontId="37" fillId="0" borderId="0" xfId="0" applyFont="true" applyFill="true" applyBorder="true" applyAlignment="true" applyProtection="true">
      <alignment horizontal="left"/>
      <protection locked="false"/>
    </xf>
    <xf numFmtId="0" fontId="27" fillId="0" borderId="0" xfId="0" applyFont="true" applyFill="true" applyBorder="true" applyAlignment="true" applyProtection="true">
      <alignment horizontal="center" wrapText="true"/>
      <protection locked="false"/>
    </xf>
    <xf numFmtId="0" fontId="10" fillId="0" borderId="21" xfId="0" applyFont="true" applyFill="true" applyBorder="true" applyAlignment="true">
      <alignment horizontal="center" wrapText="true"/>
    </xf>
    <xf numFmtId="0" fontId="27" fillId="0" borderId="1" xfId="0" applyFont="true" applyFill="true" applyBorder="true" applyAlignment="true" applyProtection="true">
      <alignment vertical="center"/>
      <protection locked="false"/>
    </xf>
    <xf numFmtId="184" fontId="37" fillId="0" borderId="14" xfId="0" applyNumberFormat="true" applyFont="true" applyFill="true" applyBorder="true" applyAlignment="true" applyProtection="true">
      <alignment horizontal="right" vertical="center"/>
      <protection locked="false"/>
    </xf>
    <xf numFmtId="0" fontId="10" fillId="0" borderId="18" xfId="0" applyFont="true" applyFill="true" applyBorder="true" applyAlignment="true">
      <alignment vertical="center"/>
    </xf>
    <xf numFmtId="0" fontId="10" fillId="0" borderId="69" xfId="0" applyFont="true" applyFill="true" applyBorder="true" applyAlignment="true">
      <alignment horizontal="right" vertical="center"/>
    </xf>
    <xf numFmtId="184" fontId="27" fillId="0" borderId="15" xfId="0" applyNumberFormat="true" applyFont="true" applyFill="true" applyBorder="true" applyAlignment="true" applyProtection="true">
      <alignment horizontal="right" vertical="center"/>
      <protection locked="false"/>
    </xf>
    <xf numFmtId="0" fontId="1" fillId="0" borderId="69" xfId="0" applyFont="true" applyFill="true" applyBorder="true" applyAlignment="true">
      <alignment horizontal="right" vertical="center"/>
    </xf>
    <xf numFmtId="0" fontId="1" fillId="0" borderId="70" xfId="0" applyFont="true" applyFill="true" applyBorder="true" applyAlignment="true">
      <alignment horizontal="right" vertical="center"/>
    </xf>
    <xf numFmtId="184" fontId="27" fillId="0" borderId="15" xfId="0" applyNumberFormat="true" applyFont="true" applyFill="true" applyBorder="true" applyAlignment="true" applyProtection="true">
      <alignment vertical="center"/>
      <protection locked="false"/>
    </xf>
    <xf numFmtId="0" fontId="1" fillId="0" borderId="47" xfId="0" applyFont="true" applyFill="true" applyBorder="true" applyAlignment="true">
      <alignment vertical="center"/>
    </xf>
    <xf numFmtId="184" fontId="1" fillId="0" borderId="69" xfId="0" applyNumberFormat="true" applyFont="true" applyFill="true" applyBorder="true" applyAlignment="true">
      <alignment vertical="center"/>
    </xf>
    <xf numFmtId="184" fontId="27" fillId="0" borderId="15" xfId="0" applyNumberFormat="true" applyFont="true" applyFill="true" applyBorder="true" applyAlignment="true" applyProtection="true">
      <protection locked="false"/>
    </xf>
    <xf numFmtId="184" fontId="1" fillId="0" borderId="71" xfId="0" applyNumberFormat="true" applyFont="true" applyFill="true" applyBorder="true" applyAlignment="true">
      <alignment vertical="center"/>
    </xf>
    <xf numFmtId="0" fontId="27" fillId="0" borderId="7" xfId="0" applyFont="true" applyFill="true" applyBorder="true" applyAlignment="true">
      <alignment vertical="center"/>
    </xf>
    <xf numFmtId="184" fontId="27" fillId="0" borderId="17" xfId="0" applyNumberFormat="true" applyFont="true" applyFill="true" applyBorder="true" applyAlignment="true" applyProtection="true">
      <alignment horizontal="right" vertical="center"/>
      <protection locked="false"/>
    </xf>
    <xf numFmtId="0" fontId="27" fillId="0" borderId="0" xfId="0" applyFont="true" applyFill="true" applyAlignment="true"/>
    <xf numFmtId="184" fontId="27" fillId="0" borderId="26" xfId="0" applyNumberFormat="true" applyFont="true" applyFill="true" applyBorder="true" applyAlignment="true">
      <alignment horizontal="right" vertical="center" wrapText="true"/>
    </xf>
    <xf numFmtId="0" fontId="37" fillId="0" borderId="48" xfId="0" applyFont="true" applyFill="true" applyBorder="true" applyAlignment="true">
      <alignment horizontal="left" wrapText="true"/>
    </xf>
    <xf numFmtId="0" fontId="27" fillId="0" borderId="72" xfId="0" applyFont="true" applyFill="true" applyBorder="true" applyAlignment="true" applyProtection="true">
      <alignment horizontal="center" wrapText="true"/>
      <protection locked="false"/>
    </xf>
    <xf numFmtId="183" fontId="27" fillId="0" borderId="73" xfId="0" applyNumberFormat="true" applyFont="true" applyFill="true" applyBorder="true" applyAlignment="true" applyProtection="true">
      <alignment horizontal="right" vertical="center"/>
      <protection locked="false"/>
    </xf>
    <xf numFmtId="0" fontId="1" fillId="0" borderId="7" xfId="0" applyFont="true" applyFill="true" applyBorder="true" applyAlignment="true">
      <alignment horizontal="left" vertical="center"/>
    </xf>
    <xf numFmtId="184" fontId="1" fillId="0" borderId="74" xfId="0" applyNumberFormat="true" applyFont="true" applyFill="true" applyBorder="true" applyAlignment="true">
      <alignment vertical="center"/>
    </xf>
    <xf numFmtId="183" fontId="27" fillId="0" borderId="75" xfId="0" applyNumberFormat="true" applyFont="true" applyFill="true" applyBorder="true" applyAlignment="true" applyProtection="true">
      <alignment horizontal="right" vertical="center"/>
      <protection locked="false"/>
    </xf>
    <xf numFmtId="0" fontId="27" fillId="0" borderId="7" xfId="0" applyFont="true" applyFill="true" applyBorder="true" applyAlignment="true">
      <alignment horizontal="left" vertical="center"/>
    </xf>
    <xf numFmtId="183" fontId="27" fillId="0" borderId="17" xfId="0" applyNumberFormat="true" applyFont="true" applyFill="true" applyBorder="true" applyAlignment="true" applyProtection="true">
      <alignment horizontal="right" vertical="center"/>
      <protection locked="false"/>
    </xf>
    <xf numFmtId="184" fontId="10" fillId="0" borderId="69" xfId="0" applyNumberFormat="true" applyFont="true" applyFill="true" applyBorder="true" applyAlignment="true">
      <alignment horizontal="right" vertical="center"/>
    </xf>
    <xf numFmtId="9" fontId="46" fillId="0" borderId="0" xfId="0" applyNumberFormat="true" applyFont="true" applyFill="true" applyAlignment="true"/>
    <xf numFmtId="184" fontId="1" fillId="0" borderId="69" xfId="0" applyNumberFormat="true" applyFont="true" applyFill="true" applyBorder="true" applyAlignment="true">
      <alignment horizontal="right" vertical="center"/>
    </xf>
    <xf numFmtId="176" fontId="46" fillId="0" borderId="0" xfId="0" applyNumberFormat="true" applyFont="true" applyFill="true" applyAlignment="true"/>
    <xf numFmtId="184" fontId="1" fillId="0" borderId="70" xfId="0" applyNumberFormat="true" applyFont="true" applyFill="true" applyBorder="true" applyAlignment="true">
      <alignment horizontal="right" vertical="center"/>
    </xf>
    <xf numFmtId="185" fontId="1" fillId="0" borderId="69" xfId="0" applyNumberFormat="true" applyFont="true" applyFill="true" applyBorder="true" applyAlignment="true">
      <alignment horizontal="right" vertical="center"/>
    </xf>
    <xf numFmtId="0" fontId="8" fillId="0" borderId="69" xfId="0" applyFont="true" applyFill="true" applyBorder="true" applyAlignment="true"/>
    <xf numFmtId="0" fontId="9" fillId="0" borderId="69" xfId="0" applyFont="true" applyFill="true" applyBorder="true" applyAlignment="true"/>
    <xf numFmtId="184" fontId="1" fillId="0" borderId="76" xfId="0" applyNumberFormat="true" applyFont="true" applyFill="true" applyBorder="true" applyAlignment="true">
      <alignment vertical="center"/>
    </xf>
    <xf numFmtId="184" fontId="1" fillId="0" borderId="77" xfId="0" applyNumberFormat="true" applyFont="true" applyFill="true" applyBorder="true" applyAlignment="true">
      <alignment vertical="center"/>
    </xf>
    <xf numFmtId="184" fontId="1" fillId="0" borderId="78" xfId="0" applyNumberFormat="true" applyFont="true" applyFill="true" applyBorder="true" applyAlignment="true">
      <alignment vertical="center"/>
    </xf>
    <xf numFmtId="184" fontId="46" fillId="0" borderId="0" xfId="0" applyNumberFormat="true" applyFont="true" applyFill="true" applyAlignment="true">
      <alignment horizontal="right" vertical="center"/>
    </xf>
    <xf numFmtId="185" fontId="1" fillId="0" borderId="79" xfId="0" applyNumberFormat="true" applyFont="true" applyFill="true" applyBorder="true" applyAlignment="true">
      <alignment horizontal="right" vertical="center"/>
    </xf>
    <xf numFmtId="184" fontId="1" fillId="0" borderId="79" xfId="0" applyNumberFormat="true" applyFont="true" applyFill="true" applyBorder="true" applyAlignment="true">
      <alignment horizontal="right" vertical="center"/>
    </xf>
    <xf numFmtId="0" fontId="46" fillId="0" borderId="0" xfId="0" applyFont="true" applyFill="true" applyAlignment="true">
      <alignment horizontal="right" vertical="center"/>
    </xf>
    <xf numFmtId="181" fontId="46" fillId="0" borderId="0" xfId="0" applyNumberFormat="true" applyFont="true" applyFill="true" applyAlignment="true">
      <alignment horizontal="right" vertical="center"/>
    </xf>
    <xf numFmtId="0" fontId="27" fillId="0" borderId="24" xfId="0" applyFont="true" applyFill="true" applyBorder="true" applyAlignment="true">
      <alignment vertical="center"/>
    </xf>
    <xf numFmtId="184" fontId="27" fillId="0" borderId="0" xfId="0" applyNumberFormat="true" applyFont="true" applyFill="true" applyBorder="true" applyAlignment="true" applyProtection="true">
      <alignment horizontal="left" vertical="center"/>
      <protection locked="false"/>
    </xf>
    <xf numFmtId="0" fontId="1" fillId="0" borderId="27" xfId="0" applyFont="true" applyBorder="true" applyAlignment="true">
      <alignment vertical="center"/>
    </xf>
    <xf numFmtId="49" fontId="10" fillId="0" borderId="80" xfId="0" applyNumberFormat="true" applyFont="true" applyBorder="true" applyAlignment="true"/>
    <xf numFmtId="49" fontId="10" fillId="0" borderId="21" xfId="0" applyNumberFormat="true" applyFont="true" applyBorder="true" applyAlignment="true">
      <alignment horizontal="center" wrapText="true"/>
    </xf>
    <xf numFmtId="0" fontId="10" fillId="0" borderId="18" xfId="0" applyFont="true" applyFill="true" applyBorder="true" applyAlignment="true">
      <alignment horizontal="left" vertical="center"/>
    </xf>
    <xf numFmtId="183" fontId="10" fillId="0" borderId="55" xfId="0" applyNumberFormat="true" applyFont="true" applyFill="true" applyBorder="true" applyAlignment="true">
      <alignment horizontal="right" vertical="center"/>
    </xf>
    <xf numFmtId="49" fontId="1" fillId="0" borderId="62" xfId="0" applyNumberFormat="true" applyFont="true" applyBorder="true" applyAlignment="true">
      <alignment horizontal="left" vertical="center"/>
    </xf>
    <xf numFmtId="183" fontId="1" fillId="0" borderId="26" xfId="0" applyNumberFormat="true" applyFont="true" applyFill="true" applyBorder="true" applyAlignment="true">
      <alignment horizontal="right" vertical="center"/>
    </xf>
    <xf numFmtId="49" fontId="1" fillId="0" borderId="30" xfId="0" applyNumberFormat="true" applyFont="true" applyBorder="true" applyAlignment="true">
      <alignment horizontal="left" vertical="center"/>
    </xf>
    <xf numFmtId="183" fontId="1" fillId="0" borderId="0" xfId="0" applyNumberFormat="true" applyFont="true" applyFill="true" applyAlignment="true">
      <alignment horizontal="right" vertical="center"/>
    </xf>
    <xf numFmtId="49" fontId="1" fillId="0" borderId="30" xfId="0" applyNumberFormat="true" applyFont="true" applyFill="true" applyBorder="true" applyAlignment="true">
      <alignment horizontal="left" vertical="center"/>
    </xf>
    <xf numFmtId="183" fontId="1" fillId="0" borderId="21" xfId="0" applyNumberFormat="true" applyFont="true" applyFill="true" applyBorder="true" applyAlignment="true">
      <alignment horizontal="right" vertical="center"/>
    </xf>
    <xf numFmtId="0" fontId="10" fillId="0" borderId="0" xfId="0" applyFont="true" applyFill="true" applyBorder="true" applyAlignment="true">
      <alignment horizontal="left" vertical="center"/>
    </xf>
    <xf numFmtId="183" fontId="10" fillId="0" borderId="26" xfId="0" applyNumberFormat="true" applyFont="true" applyFill="true" applyBorder="true" applyAlignment="true">
      <alignment horizontal="right" vertical="center"/>
    </xf>
    <xf numFmtId="49" fontId="1" fillId="0" borderId="31" xfId="0" applyNumberFormat="true" applyFont="true" applyBorder="true" applyAlignment="true">
      <alignment horizontal="left" vertical="center"/>
    </xf>
    <xf numFmtId="184" fontId="1" fillId="0" borderId="21" xfId="0" applyNumberFormat="true" applyFont="true" applyBorder="true" applyAlignment="true">
      <alignment horizontal="right" vertical="center"/>
    </xf>
    <xf numFmtId="183" fontId="1" fillId="0" borderId="0" xfId="0" applyNumberFormat="true" applyFont="true" applyFill="true" applyBorder="true" applyAlignment="true">
      <alignment horizontal="right" vertical="center"/>
    </xf>
    <xf numFmtId="49" fontId="1" fillId="0" borderId="0" xfId="0" applyNumberFormat="true" applyFont="true" applyAlignment="true">
      <alignment horizontal="left" vertical="center"/>
    </xf>
    <xf numFmtId="49" fontId="1" fillId="0" borderId="0" xfId="0" applyNumberFormat="true" applyFont="true" applyBorder="true" applyAlignment="true">
      <alignment horizontal="left" vertical="center"/>
    </xf>
    <xf numFmtId="0" fontId="10" fillId="0" borderId="21" xfId="0" applyFont="true" applyBorder="true" applyAlignment="true">
      <alignment horizontal="center" wrapText="true"/>
    </xf>
    <xf numFmtId="183" fontId="1" fillId="0" borderId="0" xfId="0" applyNumberFormat="true" applyFont="true" applyAlignment="true">
      <alignment horizontal="right" vertical="center"/>
    </xf>
    <xf numFmtId="184" fontId="1" fillId="0" borderId="21" xfId="0" applyNumberFormat="true" applyFont="true" applyFill="true" applyBorder="true" applyAlignment="true">
      <alignment horizontal="right" vertical="center"/>
    </xf>
    <xf numFmtId="0" fontId="10" fillId="0" borderId="23" xfId="0" applyFont="true" applyBorder="true" applyAlignment="true">
      <alignment vertical="center"/>
    </xf>
    <xf numFmtId="185" fontId="10" fillId="0" borderId="2" xfId="0" applyNumberFormat="true" applyFont="true" applyBorder="true" applyAlignment="true">
      <alignment horizontal="right" vertical="center"/>
    </xf>
    <xf numFmtId="184" fontId="10" fillId="0" borderId="3" xfId="0" applyNumberFormat="true" applyFont="true" applyBorder="true" applyAlignment="true">
      <alignment horizontal="right" vertical="center"/>
    </xf>
    <xf numFmtId="185" fontId="1" fillId="3" borderId="5" xfId="0" applyNumberFormat="true" applyFont="true" applyFill="true" applyBorder="true" applyAlignment="true">
      <alignment vertical="center"/>
    </xf>
    <xf numFmtId="184" fontId="1" fillId="3" borderId="6" xfId="0" applyNumberFormat="true" applyFont="true" applyFill="true" applyBorder="true" applyAlignment="true">
      <alignment vertical="center"/>
    </xf>
    <xf numFmtId="184" fontId="1" fillId="0" borderId="6" xfId="0" applyNumberFormat="true" applyFont="true" applyBorder="true" applyAlignment="true">
      <alignment horizontal="right" vertical="center"/>
    </xf>
    <xf numFmtId="0" fontId="1" fillId="5" borderId="24" xfId="0" applyFont="true" applyFill="true" applyBorder="true" applyAlignment="true">
      <alignment vertical="center"/>
    </xf>
    <xf numFmtId="185" fontId="1" fillId="5" borderId="5" xfId="0" applyNumberFormat="true" applyFont="true" applyFill="true" applyBorder="true" applyAlignment="true">
      <alignment vertical="center"/>
    </xf>
    <xf numFmtId="184" fontId="1" fillId="5" borderId="6" xfId="0" applyNumberFormat="true" applyFont="true" applyFill="true" applyBorder="true" applyAlignment="true">
      <alignment horizontal="right" vertical="center"/>
    </xf>
    <xf numFmtId="185" fontId="27" fillId="0" borderId="5" xfId="0" applyNumberFormat="true" applyFont="true" applyFill="true" applyBorder="true" applyAlignment="true">
      <alignment horizontal="right" vertical="center"/>
    </xf>
    <xf numFmtId="185" fontId="1" fillId="0" borderId="8" xfId="0" applyNumberFormat="true" applyFont="true" applyBorder="true" applyAlignment="true">
      <alignment horizontal="right" vertical="center"/>
    </xf>
    <xf numFmtId="184" fontId="1" fillId="0" borderId="9" xfId="0" applyNumberFormat="true" applyFont="true" applyBorder="true" applyAlignment="true">
      <alignment horizontal="right" vertical="center"/>
    </xf>
    <xf numFmtId="0" fontId="47" fillId="0" borderId="0" xfId="0" applyFont="true" applyAlignment="true">
      <alignment horizontal="right" vertical="center"/>
    </xf>
    <xf numFmtId="0" fontId="48" fillId="0" borderId="0" xfId="0" applyFont="true" applyAlignment="true">
      <alignment horizontal="right"/>
    </xf>
    <xf numFmtId="0" fontId="41" fillId="0" borderId="0" xfId="0" applyFont="true" applyAlignment="true">
      <alignment horizontal="right"/>
    </xf>
    <xf numFmtId="0" fontId="49" fillId="0" borderId="0" xfId="0" applyFont="true" applyAlignment="true">
      <alignment horizontal="center"/>
    </xf>
    <xf numFmtId="0" fontId="50" fillId="0" borderId="0" xfId="0" applyFont="true" applyAlignment="true">
      <alignment horizontal="center"/>
    </xf>
    <xf numFmtId="0" fontId="51" fillId="0" borderId="0" xfId="0" applyFont="true" applyAlignment="true"/>
    <xf numFmtId="0" fontId="52" fillId="0" borderId="0" xfId="0" applyFont="true" applyAlignment="true">
      <alignment horizontal="center"/>
    </xf>
    <xf numFmtId="0" fontId="53" fillId="0" borderId="0" xfId="0" applyFont="true" applyAlignment="true">
      <alignment horizontal="center"/>
    </xf>
    <xf numFmtId="0" fontId="54" fillId="0" borderId="0" xfId="0" applyFont="true" applyAlignment="true">
      <alignment horizontal="center"/>
    </xf>
    <xf numFmtId="0" fontId="42" fillId="0" borderId="0" xfId="0" applyFont="true" applyAlignment="true">
      <alignment horizontal="left"/>
    </xf>
    <xf numFmtId="0" fontId="55" fillId="0" borderId="0" xfId="0" applyFont="true" applyAlignment="true">
      <alignment horizontal="center"/>
    </xf>
    <xf numFmtId="0" fontId="56" fillId="0" borderId="0" xfId="0" applyFont="true" applyAlignment="true"/>
    <xf numFmtId="0" fontId="57" fillId="0" borderId="0" xfId="0" applyFont="true" applyAlignment="true"/>
  </cellXfs>
  <cellStyles count="76">
    <cellStyle name="常规" xfId="0" builtinId="0"/>
    <cellStyle name="常规 2" xfId="1"/>
    <cellStyle name="常规_Sheet1" xfId="2"/>
    <cellStyle name="40% - Accent1 4" xfId="3"/>
    <cellStyle name="警告文本 6" xfId="4"/>
    <cellStyle name="常规 14 2 4" xfId="5"/>
    <cellStyle name="60% - Accent1 3" xfId="6"/>
    <cellStyle name="60% - Accent5 11" xfId="7"/>
    <cellStyle name="Check Cell 8" xfId="8"/>
    <cellStyle name="40% - Accent2 4" xfId="9"/>
    <cellStyle name="常规 18 2" xfId="10"/>
    <cellStyle name="Accent6 4" xfId="11"/>
    <cellStyle name="Bad 8" xfId="12"/>
    <cellStyle name="常规 32 3" xfId="13"/>
    <cellStyle name="常规 13" xfId="14"/>
    <cellStyle name="常规 14" xfId="15"/>
    <cellStyle name="60% - 强调文字颜色 6" xfId="16" builtinId="52"/>
    <cellStyle name="常规 15 8" xfId="17"/>
    <cellStyle name="20% - 强调文字颜色 6" xfId="18" builtinId="50"/>
    <cellStyle name="输出" xfId="19" builtinId="21"/>
    <cellStyle name="常规 9 2 2 2" xfId="20"/>
    <cellStyle name="检查单元格" xfId="21" builtinId="23"/>
    <cellStyle name="差" xfId="22" builtinId="27"/>
    <cellStyle name="标题 1" xfId="23" builtinId="16"/>
    <cellStyle name="常规 2 2 2" xfId="24"/>
    <cellStyle name="解释性文本" xfId="25" builtinId="53"/>
    <cellStyle name="Good 4" xfId="26"/>
    <cellStyle name="标题 2" xfId="27" builtinId="17"/>
    <cellStyle name="标题 2 11" xfId="28"/>
    <cellStyle name="40% - 强调文字颜色 5" xfId="29" builtinId="47"/>
    <cellStyle name="千位分隔[0]" xfId="30" builtinId="6"/>
    <cellStyle name="40% - 强调文字颜色 6" xfId="31" builtinId="51"/>
    <cellStyle name="超链接" xfId="32" builtinId="8"/>
    <cellStyle name="强调文字颜色 5" xfId="33" builtinId="45"/>
    <cellStyle name="标题 3" xfId="34" builtinId="18"/>
    <cellStyle name="汇总" xfId="35" builtinId="25"/>
    <cellStyle name="20% - 强调文字颜色 1" xfId="36" builtinId="30"/>
    <cellStyle name="40% - 强调文字颜色 1" xfId="37" builtinId="31"/>
    <cellStyle name="强调文字颜色 6" xfId="38" builtinId="49"/>
    <cellStyle name="千位分隔" xfId="39" builtinId="3"/>
    <cellStyle name="标题" xfId="40" builtinId="15"/>
    <cellStyle name="已访问的超链接" xfId="41" builtinId="9"/>
    <cellStyle name="40% - 强调文字颜色 4" xfId="42" builtinId="43"/>
    <cellStyle name="常规 3" xfId="43"/>
    <cellStyle name="链接单元格" xfId="44" builtinId="24"/>
    <cellStyle name="常规 6 3 4" xfId="45"/>
    <cellStyle name="标题 4" xfId="46" builtinId="19"/>
    <cellStyle name="Neutral 6" xfId="47"/>
    <cellStyle name="20% - 强调文字颜色 2" xfId="48" builtinId="34"/>
    <cellStyle name="货币[0]" xfId="49" builtinId="7"/>
    <cellStyle name="警告文本" xfId="50" builtinId="11"/>
    <cellStyle name="20% - Accent5 7" xfId="51"/>
    <cellStyle name="40% - 强调文字颜色 2" xfId="52" builtinId="35"/>
    <cellStyle name="注释" xfId="53" builtinId="10"/>
    <cellStyle name="60% - 强调文字颜色 3" xfId="54" builtinId="40"/>
    <cellStyle name="好" xfId="55" builtinId="26"/>
    <cellStyle name="20% - 强调文字颜色 5" xfId="56" builtinId="46"/>
    <cellStyle name="适中" xfId="57" builtinId="28"/>
    <cellStyle name="计算" xfId="58" builtinId="22"/>
    <cellStyle name="强调文字颜色 1" xfId="59" builtinId="29"/>
    <cellStyle name="60% - 强调文字颜色 4" xfId="60" builtinId="44"/>
    <cellStyle name="60% - 强调文字颜色 1" xfId="61" builtinId="32"/>
    <cellStyle name="标题 3 11" xfId="62"/>
    <cellStyle name="强调文字颜色 2" xfId="63" builtinId="33"/>
    <cellStyle name="Total 2" xfId="64"/>
    <cellStyle name="60% - 强调文字颜色 5" xfId="65" builtinId="48"/>
    <cellStyle name="百分比" xfId="66" builtinId="5"/>
    <cellStyle name="60% - 强调文字颜色 2" xfId="67" builtinId="36"/>
    <cellStyle name="货币" xfId="68" builtinId="4"/>
    <cellStyle name="强调文字颜色 3" xfId="69" builtinId="37"/>
    <cellStyle name="20% - 强调文字颜色 3" xfId="70" builtinId="38"/>
    <cellStyle name="输入" xfId="71" builtinId="20"/>
    <cellStyle name="40% - 强调文字颜色 3" xfId="72" builtinId="39"/>
    <cellStyle name="常规 2 3 2" xfId="73"/>
    <cellStyle name="强调文字颜色 4" xfId="74" builtinId="41"/>
    <cellStyle name="20% - 强调文字颜色 4" xfId="75" builtinId="42"/>
  </cellStyles>
  <dxfs count="3">
    <dxf>
      <font>
        <color rgb="FFFF0000"/>
      </font>
    </dxf>
    <dxf>
      <fill>
        <patternFill patternType="solid">
          <bgColor rgb="FFD7D7D7"/>
        </patternFill>
      </fill>
    </dxf>
    <dxf>
      <fill>
        <patternFill patternType="solid">
          <bgColor rgb="FFFFFFFF"/>
        </patternFill>
      </fill>
    </dxf>
  </dxfs>
  <tableStyles count="1" defaultTableStyle="TableStyleMedium2" defaultPivotStyle="PivotStyleLight16">
    <tableStyle name="MySqlDefault" table="0" count="2">
      <tableStyleElement type="wholeTable" dxfId="2"/>
      <tableStyleElement type="headerRow" dxfId="1"/>
    </tableStyle>
  </tableStyles>
  <colors>
    <mruColors>
      <color rgb="00FFC000"/>
      <color rgb="00FF0000"/>
      <color rgb="000070C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harts/chart1.xml><?xml version="1.0" encoding="utf-8"?>
<c:chartSpace xmlns:c="http://schemas.openxmlformats.org/drawingml/2006/chart" xmlns:a="http://schemas.openxmlformats.org/drawingml/2006/main" xmlns:r="http://schemas.openxmlformats.org/officeDocument/2006/relationships">
  <c:date1904 val="false"/>
  <c:lang val="zh-CN"/>
  <c:roundedCorners val="false"/>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true"/>
          <a:lstStyle/>
          <a:p>
            <a:pPr>
              <a:defRPr lang="zh-CN" sz="1600" b="1"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r>
              <a:rPr lang="zh-CN"/>
              <a:t>规模以上工业增加值增长率</a:t>
            </a:r>
            <a:endParaRPr lang="zh-CN"/>
          </a:p>
        </c:rich>
      </c:tx>
      <c:layout/>
      <c:overlay val="false"/>
      <c:spPr>
        <a:noFill/>
        <a:ln>
          <a:noFill/>
        </a:ln>
        <a:effectLst/>
      </c:spPr>
    </c:title>
    <c:autoTitleDeleted val="false"/>
    <c:plotArea>
      <c:layout>
        <c:manualLayout>
          <c:layoutTarget val="inner"/>
          <c:xMode val="edge"/>
          <c:yMode val="edge"/>
          <c:x val="0.0720491029272899"/>
          <c:y val="0.229686714692578"/>
          <c:w val="0.906515580736544"/>
          <c:h val="0.647252947108327"/>
        </c:manualLayout>
      </c:layout>
      <c:lineChart>
        <c:grouping val="standard"/>
        <c:varyColors val="false"/>
        <c:ser>
          <c:idx val="0"/>
          <c:order val="0"/>
          <c:tx>
            <c:strRef>
              <c:f>数据源!$A$10</c:f>
              <c:strCache>
                <c:ptCount val="1"/>
                <c:pt idx="0">
                  <c:v>全国</c:v>
                </c:pt>
              </c:strCache>
            </c:strRef>
          </c:tx>
          <c:spPr>
            <a:ln w="19050" cap="rnd" cmpd="sng" algn="ctr">
              <a:solidFill>
                <a:schemeClr val="accent1"/>
              </a:solidFill>
              <a:prstDash val="solid"/>
              <a:round/>
            </a:ln>
            <a:effectLst/>
          </c:spPr>
          <c:marker>
            <c:symbol val="diamond"/>
            <c:size val="5"/>
            <c:spPr>
              <a:solidFill>
                <a:schemeClr val="accent1"/>
              </a:solidFill>
              <a:ln w="6350" cap="flat" cmpd="sng" algn="ctr">
                <a:solidFill>
                  <a:schemeClr val="accent1"/>
                </a:solidFill>
                <a:prstDash val="solid"/>
                <a:round/>
              </a:ln>
              <a:effectLst/>
            </c:spPr>
          </c:marker>
          <c:dLbls>
            <c:dLbl>
              <c:idx val="0"/>
              <c:layout>
                <c:manualLayout>
                  <c:x val="-0.0406067227337112"/>
                  <c:y val="0.0155954684473852"/>
                </c:manualLayout>
              </c:layout>
              <c:numFmt formatCode="General" sourceLinked="false"/>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1"/>
              <c:layout>
                <c:manualLayout>
                  <c:x val="-0.00987679631728055"/>
                  <c:y val="0.0144753180935817"/>
                </c:manualLayout>
              </c:layout>
              <c:numFmt formatCode="General" sourceLinked="false"/>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2"/>
              <c:layout>
                <c:manualLayout>
                  <c:x val="-0.0173134628611899"/>
                  <c:y val="0.0136152590375861"/>
                </c:manualLayout>
              </c:layout>
              <c:numFmt formatCode="General" sourceLinked="false"/>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3"/>
              <c:layout>
                <c:manualLayout>
                  <c:x val="-0.0266391570254957"/>
                  <c:y val="-0.0381499128093434"/>
                </c:manualLayout>
              </c:layout>
              <c:numFmt formatCode="General" sourceLinked="false"/>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4"/>
              <c:layout>
                <c:manualLayout>
                  <c:x val="-0.0254957494050991"/>
                  <c:y val="0.028836110294906"/>
                </c:manualLayout>
              </c:layout>
              <c:tx>
                <c:rich>
                  <a:bodyPr rot="0" spcFirstLastPara="0" vertOverflow="ellipsis" vert="horz" wrap="square" lIns="38100" tIns="19050" rIns="38100" bIns="19050" anchor="ctr" anchorCtr="true"/>
                  <a:lstStyle/>
                  <a:p>
                    <a:pPr defTabSz="914400">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r>
                      <a:t>6</a:t>
                    </a:r>
                    <a:r>
                      <a:rPr lang="en-US" altLang="zh-CN"/>
                      <a:t>.0</a:t>
                    </a:r>
                    <a:endParaRPr lang="en-US" altLang="zh-CN"/>
                  </a:p>
                </c:rich>
              </c:tx>
              <c:numFmt formatCode="General" sourceLinked="false"/>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r"/>
              <c:showLegendKey val="false"/>
              <c:showVal val="true"/>
              <c:showCatName val="false"/>
              <c:showSerName val="false"/>
              <c:showPercent val="false"/>
              <c:showBubbleSize val="false"/>
              <c:extLst>
                <c:ext xmlns:c15="http://schemas.microsoft.com/office/drawing/2012/chart" uri="{CE6537A1-D6FC-4f65-9D91-7224C49458BB}">
                  <c15:layout>
                    <c:manualLayout>
                      <c:w val="0.0387157695939566"/>
                      <c:h val="0.0499246104875188"/>
                    </c:manualLayout>
                  </c15:layout>
                </c:ext>
              </c:extLst>
            </c:dLbl>
            <c:dLbl>
              <c:idx val="5"/>
              <c:layout>
                <c:manualLayout>
                  <c:x val="-0.0247504326203965"/>
                  <c:y val="0.0213799641942437"/>
                </c:manualLayout>
              </c:layout>
              <c:tx>
                <c:rich>
                  <a:bodyPr rot="0" spcFirstLastPara="0" vertOverflow="ellipsis" vert="horz" wrap="square" lIns="38100" tIns="19050" rIns="38100" bIns="19050" anchor="ctr" anchorCtr="true"/>
                  <a:lstStyle/>
                  <a:p>
                    <a:pPr defTabSz="914400">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r>
                      <a:t>6</a:t>
                    </a:r>
                    <a:r>
                      <a:rPr lang="en-US" altLang="zh-CN"/>
                      <a:t>.0</a:t>
                    </a:r>
                    <a:endParaRPr lang="en-US" altLang="zh-CN"/>
                  </a:p>
                </c:rich>
              </c:tx>
              <c:numFmt formatCode="General" sourceLinked="false"/>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r"/>
              <c:showLegendKey val="false"/>
              <c:showVal val="true"/>
              <c:showCatName val="false"/>
              <c:showSerName val="false"/>
              <c:showPercent val="false"/>
              <c:showBubbleSize val="false"/>
              <c:extLst>
                <c:ext xmlns:c15="http://schemas.microsoft.com/office/drawing/2012/chart" uri="{CE6537A1-D6FC-4f65-9D91-7224C49458BB}">
                  <c15:layout>
                    <c:manualLayout>
                      <c:w val="0.0474032105760151"/>
                      <c:h val="0.0574635617356341"/>
                    </c:manualLayout>
                  </c15:layout>
                </c:ext>
              </c:extLst>
            </c:dLbl>
            <c:dLbl>
              <c:idx val="6"/>
              <c:layout>
                <c:manualLayout>
                  <c:x val="-0.0212464604815864"/>
                  <c:y val="0.0213866887211133"/>
                </c:manualLayout>
              </c:layout>
              <c:tx>
                <c:rich>
                  <a:bodyPr rot="0" spcFirstLastPara="0" vertOverflow="ellipsis" vert="horz" wrap="square" lIns="38100" tIns="19050" rIns="38100" bIns="19050" anchor="ctr" anchorCtr="true"/>
                  <a:lstStyle/>
                  <a:p>
                    <a:pPr defTabSz="914400">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r>
                      <a:t>6</a:t>
                    </a:r>
                    <a:r>
                      <a:rPr lang="en-US" altLang="zh-CN"/>
                      <a:t>.0</a:t>
                    </a:r>
                    <a:endParaRPr lang="en-US" altLang="zh-CN"/>
                  </a:p>
                </c:rich>
              </c:tx>
              <c:numFmt formatCode="General" sourceLinked="false"/>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r"/>
              <c:showLegendKey val="false"/>
              <c:showVal val="true"/>
              <c:showCatName val="false"/>
              <c:showSerName val="false"/>
              <c:showPercent val="false"/>
              <c:showBubbleSize val="false"/>
              <c:extLst>
                <c:ext xmlns:c15="http://schemas.microsoft.com/office/drawing/2012/chart" uri="{CE6537A1-D6FC-4f65-9D91-7224C49458BB}">
                  <c15:layout>
                    <c:manualLayout>
                      <c:w val="0.0420207743153919"/>
                      <c:h val="0.057296029485676"/>
                    </c:manualLayout>
                  </c15:layout>
                </c:ext>
              </c:extLst>
            </c:dLbl>
            <c:dLbl>
              <c:idx val="7"/>
              <c:layout>
                <c:manualLayout>
                  <c:x val="-0.0141643057847026"/>
                  <c:y val="0.0251119095041895"/>
                </c:manualLayout>
              </c:layout>
              <c:tx>
                <c:rich>
                  <a:bodyPr rot="0" spcFirstLastPara="0" vertOverflow="ellipsis" vert="horz" wrap="square" lIns="38100" tIns="19050" rIns="38100" bIns="19050" anchor="ctr" anchorCtr="true"/>
                  <a:lstStyle/>
                  <a:p>
                    <a:pPr defTabSz="914400">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r>
                      <a:t>6</a:t>
                    </a:r>
                    <a:r>
                      <a:rPr lang="en-US" altLang="zh-CN"/>
                      <a:t>.0</a:t>
                    </a:r>
                    <a:endParaRPr lang="en-US" altLang="zh-CN"/>
                  </a:p>
                </c:rich>
              </c:tx>
              <c:numFmt formatCode="General" sourceLinked="false"/>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r"/>
              <c:showLegendKey val="false"/>
              <c:showVal val="true"/>
              <c:showCatName val="false"/>
              <c:showSerName val="false"/>
              <c:showPercent val="false"/>
              <c:showBubbleSize val="false"/>
              <c:extLst>
                <c:ext xmlns:c15="http://schemas.microsoft.com/office/drawing/2012/chart" uri="{CE6537A1-D6FC-4f65-9D91-7224C49458BB}">
                  <c15:layout>
                    <c:manualLayout>
                      <c:w val="0.0472143531633617"/>
                      <c:h val="0.0633271904841682"/>
                    </c:manualLayout>
                  </c15:layout>
                </c:ext>
              </c:extLst>
            </c:dLbl>
            <c:dLbl>
              <c:idx val="8"/>
              <c:layout>
                <c:manualLayout>
                  <c:x val="-0.0212464606458923"/>
                  <c:y val="0.0161109648203752"/>
                </c:manualLayout>
              </c:layout>
              <c:tx>
                <c:rich>
                  <a:bodyPr rot="0" spcFirstLastPara="0" vertOverflow="ellipsis" vert="horz" wrap="square" lIns="38100" tIns="19050" rIns="38100" bIns="19050" anchor="ctr" anchorCtr="true"/>
                  <a:lstStyle/>
                  <a:p>
                    <a:pPr defTabSz="914400">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r>
                      <a:t>6</a:t>
                    </a:r>
                    <a:r>
                      <a:rPr lang="en-US" altLang="zh-CN"/>
                      <a:t>.0</a:t>
                    </a:r>
                    <a:endParaRPr lang="en-US" altLang="zh-CN"/>
                  </a:p>
                </c:rich>
              </c:tx>
              <c:numFmt formatCode="General" sourceLinked="false"/>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r"/>
              <c:showLegendKey val="false"/>
              <c:showVal val="true"/>
              <c:showCatName val="false"/>
              <c:showSerName val="false"/>
              <c:showPercent val="false"/>
              <c:showBubbleSize val="false"/>
              <c:extLst>
                <c:ext xmlns:c15="http://schemas.microsoft.com/office/drawing/2012/chart" uri="{CE6537A1-D6FC-4f65-9D91-7224C49458BB}">
                  <c15:layout>
                    <c:manualLayout>
                      <c:w val="0.0524079320113314"/>
                      <c:h val="0.0479142234880214"/>
                    </c:manualLayout>
                  </c15:layout>
                </c:ext>
              </c:extLst>
            </c:dLbl>
            <c:dLbl>
              <c:idx val="9"/>
              <c:layout>
                <c:manualLayout>
                  <c:x val="-0.0538243643286118"/>
                  <c:y val="0.0190775448926774"/>
                </c:manualLayout>
              </c:layout>
              <c:tx>
                <c:rich>
                  <a:bodyPr rot="0" spcFirstLastPara="0" vertOverflow="ellipsis" vert="horz" wrap="square" lIns="38100" tIns="19050" rIns="38100" bIns="19050" anchor="ctr" anchorCtr="true"/>
                  <a:lstStyle/>
                  <a:p>
                    <a:pPr defTabSz="914400">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r>
                      <a:t>6</a:t>
                    </a:r>
                    <a:r>
                      <a:rPr lang="en-US" altLang="zh-CN"/>
                      <a:t>.0</a:t>
                    </a:r>
                    <a:endParaRPr lang="en-US" altLang="zh-CN"/>
                  </a:p>
                </c:rich>
              </c:tx>
              <c:numFmt formatCode="General" sourceLinked="false"/>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r"/>
              <c:showLegendKey val="false"/>
              <c:showVal val="true"/>
              <c:showCatName val="false"/>
              <c:showSerName val="false"/>
              <c:showPercent val="false"/>
              <c:showBubbleSize val="false"/>
              <c:extLst>
                <c:ext xmlns:c15="http://schemas.microsoft.com/office/drawing/2012/chart" uri="{CE6537A1-D6FC-4f65-9D91-7224C49458BB}">
                  <c15:layout>
                    <c:manualLayout>
                      <c:w val="0.068932955618508"/>
                      <c:h val="0.0784050929803987"/>
                    </c:manualLayout>
                  </c15:layout>
                </c:ext>
              </c:extLst>
            </c:dLbl>
            <c:dLbl>
              <c:idx val="10"/>
              <c:layout>
                <c:manualLayout>
                  <c:x val="-0.0566572242776205"/>
                  <c:y val="0.00683994779570397"/>
                </c:manualLayout>
              </c:layout>
              <c:numFmt formatCode="General" sourceLinked="false"/>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r"/>
              <c:showLegendKey val="false"/>
              <c:showVal val="true"/>
              <c:showCatName val="false"/>
              <c:showSerName val="false"/>
              <c:showPercent val="false"/>
              <c:showBubbleSize val="false"/>
              <c:extLst>
                <c:ext xmlns:c15="http://schemas.microsoft.com/office/drawing/2012/chart" uri="{CE6537A1-D6FC-4f65-9D91-7224C49458BB}">
                  <c15:layout>
                    <c:manualLayout>
                      <c:w val="0.0387157695939566"/>
                      <c:h val="0.06952636282395"/>
                    </c:manualLayout>
                  </c15:layout>
                </c:ext>
              </c:extLst>
            </c:dLbl>
            <c:dLbl>
              <c:idx val="11"/>
              <c:layout>
                <c:manualLayout>
                  <c:x val="-0.0269121813031161"/>
                  <c:y val="0.0242966677251591"/>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numFmt formatCode="General" sourceLinked="true"/>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r"/>
            <c:showLegendKey val="false"/>
            <c:showVal val="true"/>
            <c:showCatName val="false"/>
            <c:showSerName val="false"/>
            <c:showPercent val="false"/>
            <c:showBubbleSize val="false"/>
            <c:showLeaderLines val="false"/>
            <c:extLst>
              <c:ext xmlns:c15="http://schemas.microsoft.com/office/drawing/2012/chart" uri="{CE6537A1-D6FC-4f65-9D91-7224C49458BB}">
                <c15:layout/>
                <c15:showLeaderLines val="false"/>
                <c15:leaderLines>
                  <c:spPr>
                    <a:ln w="6350" cap="flat" cmpd="sng" algn="ctr">
                      <a:solidFill>
                        <a:schemeClr val="tx1"/>
                      </a:solidFill>
                      <a:prstDash val="solid"/>
                      <a:round/>
                    </a:ln>
                    <a:effectLst/>
                  </c:spPr>
                </c15:leaderLines>
              </c:ext>
            </c:extLst>
          </c:dLbls>
          <c:cat>
            <c:strRef>
              <c:f>数据源!$B$9:$M$9</c:f>
              <c:strCache>
                <c:ptCount val="12"/>
                <c:pt idx="0" c:formatCode="yyyy&quot;年&quot;m&quot;月&quot;">
                  <c:v>2026年7月</c:v>
                </c:pt>
                <c:pt idx="1">
                  <c:v>8月</c:v>
                </c:pt>
                <c:pt idx="2">
                  <c:v>9月</c:v>
                </c:pt>
                <c:pt idx="3">
                  <c:v>10月</c:v>
                </c:pt>
                <c:pt idx="4">
                  <c:v>11月</c:v>
                </c:pt>
                <c:pt idx="5">
                  <c:v>12月</c:v>
                </c:pt>
                <c:pt idx="6" c:formatCode="yyyy&quot;年&quot;m&quot;月&quot;">
                  <c:v>2026年2月</c:v>
                </c:pt>
                <c:pt idx="7" c:formatCode="yyyy&quot;年&quot;m&quot;月&quot;">
                  <c:v>3月</c:v>
                </c:pt>
                <c:pt idx="8">
                  <c:v>4月</c:v>
                </c:pt>
                <c:pt idx="9">
                  <c:v>5月</c:v>
                </c:pt>
                <c:pt idx="10" c:formatCode="yyyy&quot;年&quot;m&quot;月&quot;">
                  <c:v>6月</c:v>
                </c:pt>
                <c:pt idx="11">
                  <c:v>7月</c:v>
                </c:pt>
              </c:strCache>
            </c:strRef>
          </c:cat>
          <c:val>
            <c:numRef>
              <c:f>数据源!$B$10:$M$10</c:f>
              <c:numCache>
                <c:formatCode>0.0_ </c:formatCode>
                <c:ptCount val="12"/>
                <c:pt idx="0">
                  <c:v>6.3</c:v>
                </c:pt>
                <c:pt idx="1">
                  <c:v>6.2</c:v>
                </c:pt>
                <c:pt idx="2">
                  <c:v>6.2</c:v>
                </c:pt>
                <c:pt idx="3">
                  <c:v>6.1</c:v>
                </c:pt>
                <c:pt idx="4">
                  <c:v>6</c:v>
                </c:pt>
                <c:pt idx="5" c:formatCode="General">
                  <c:v>5.9</c:v>
                </c:pt>
                <c:pt idx="6" c:formatCode="General">
                  <c:v>6.3</c:v>
                </c:pt>
                <c:pt idx="7" c:formatCode="General">
                  <c:v>6.1</c:v>
                </c:pt>
                <c:pt idx="8" c:formatCode="General">
                  <c:v>5.6</c:v>
                </c:pt>
                <c:pt idx="9" c:formatCode="General">
                  <c:v>5.4</c:v>
                </c:pt>
                <c:pt idx="10" c:formatCode="General">
                  <c:v>5.4</c:v>
                </c:pt>
                <c:pt idx="11" c:formatCode="General">
                  <c:v>5.3</c:v>
                </c:pt>
              </c:numCache>
            </c:numRef>
          </c:val>
          <c:smooth val="false"/>
        </c:ser>
        <c:ser>
          <c:idx val="1"/>
          <c:order val="1"/>
          <c:tx>
            <c:strRef>
              <c:f>数据源!$A$11</c:f>
              <c:strCache>
                <c:ptCount val="1"/>
                <c:pt idx="0">
                  <c:v>全省</c:v>
                </c:pt>
              </c:strCache>
            </c:strRef>
          </c:tx>
          <c:spPr>
            <a:ln w="19050" cap="rnd" cmpd="sng" algn="ctr">
              <a:solidFill>
                <a:schemeClr val="accent2"/>
              </a:solidFill>
              <a:prstDash val="solid"/>
              <a:round/>
            </a:ln>
            <a:effectLst/>
          </c:spPr>
          <c:marker>
            <c:symbol val="square"/>
            <c:size val="5"/>
            <c:spPr>
              <a:solidFill>
                <a:schemeClr val="accent2"/>
              </a:solidFill>
              <a:ln w="6350" cap="flat" cmpd="sng" algn="ctr">
                <a:solidFill>
                  <a:schemeClr val="accent2"/>
                </a:solidFill>
                <a:prstDash val="solid"/>
                <a:round/>
              </a:ln>
              <a:effectLst/>
            </c:spPr>
          </c:marker>
          <c:dLbls>
            <c:dLbl>
              <c:idx val="0"/>
              <c:layout>
                <c:manualLayout>
                  <c:x val="-0.0297450446458923"/>
                  <c:y val="-0.0275472389466705"/>
                </c:manualLayout>
              </c:layout>
              <c:numFmt formatCode="General" sourceLinked="false"/>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1"/>
              <c:layout>
                <c:manualLayout>
                  <c:x val="-0.0302197143796034"/>
                  <c:y val="-0.0307478269999999"/>
                </c:manualLayout>
              </c:layout>
              <c:numFmt formatCode="General" sourceLinked="false"/>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2"/>
              <c:layout>
                <c:manualLayout>
                  <c:x val="-0.0396600571388101"/>
                  <c:y val="-0.0189623260146195"/>
                </c:manualLayout>
              </c:layout>
              <c:numFmt formatCode="General" sourceLinked="false"/>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3"/>
              <c:layout>
                <c:manualLayout>
                  <c:x val="-0.00850111167450415"/>
                  <c:y val="0.013355362170982"/>
                </c:manualLayout>
              </c:layout>
              <c:numFmt formatCode="General" sourceLinked="false"/>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4"/>
              <c:layout>
                <c:manualLayout>
                  <c:x val="-0.0325779029745044"/>
                  <c:y val="-0.0334816178721536"/>
                </c:manualLayout>
              </c:layout>
              <c:numFmt formatCode="General" sourceLinked="false"/>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r"/>
              <c:showLegendKey val="false"/>
              <c:showVal val="true"/>
              <c:showCatName val="false"/>
              <c:showSerName val="false"/>
              <c:showPercent val="false"/>
              <c:showBubbleSize val="false"/>
              <c:extLst>
                <c:ext xmlns:c15="http://schemas.microsoft.com/office/drawing/2012/chart" uri="{CE6537A1-D6FC-4f65-9D91-7224C49458BB}">
                  <c15:layout>
                    <c:manualLayout>
                      <c:w val="0.0385269121813031"/>
                      <c:h val="0.0482573726541555"/>
                    </c:manualLayout>
                  </c15:layout>
                </c:ext>
              </c:extLst>
            </c:dLbl>
            <c:dLbl>
              <c:idx val="5"/>
              <c:layout>
                <c:manualLayout>
                  <c:x val="-0.0297450433796033"/>
                  <c:y val="-0.0294688777835978"/>
                </c:manualLayout>
              </c:layout>
              <c:numFmt formatCode="General" sourceLinked="false"/>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r"/>
              <c:showLegendKey val="false"/>
              <c:showVal val="true"/>
              <c:showCatName val="false"/>
              <c:showSerName val="false"/>
              <c:showPercent val="false"/>
              <c:showBubbleSize val="false"/>
              <c:extLst>
                <c:ext xmlns:c15="http://schemas.microsoft.com/office/drawing/2012/chart" uri="{CE6537A1-D6FC-4f65-9D91-7224C49458BB}">
                  <c15:layout>
                    <c:manualLayout>
                      <c:w val="0.0439093484419263"/>
                      <c:h val="0.050092142737477"/>
                    </c:manualLayout>
                  </c15:layout>
                </c:ext>
              </c:extLst>
            </c:dLbl>
            <c:dLbl>
              <c:idx val="6"/>
              <c:layout>
                <c:manualLayout>
                  <c:x val="-0.0296277127592068"/>
                  <c:y val="-0.0259472981695728"/>
                </c:manualLayout>
              </c:layout>
              <c:numFmt formatCode="General" sourceLinked="false"/>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r"/>
              <c:showLegendKey val="false"/>
              <c:showVal val="true"/>
              <c:showCatName val="false"/>
              <c:showSerName val="false"/>
              <c:showPercent val="false"/>
              <c:showBubbleSize val="false"/>
              <c:extLst>
                <c:ext xmlns:c15="http://schemas.microsoft.com/office/drawing/2012/chart" uri="{CE6537A1-D6FC-4f65-9D91-7224C49458BB}">
                  <c15:layout>
                    <c:manualLayout>
                      <c:w val="0.0363550519357885"/>
                      <c:h val="0.0403932082216265"/>
                    </c:manualLayout>
                  </c15:layout>
                </c:ext>
              </c:extLst>
            </c:dLbl>
            <c:dLbl>
              <c:idx val="7"/>
              <c:layout>
                <c:manualLayout>
                  <c:x val="-0.0264400377592068"/>
                  <c:y val="-0.0283122421996898"/>
                </c:manualLayout>
              </c:layout>
              <c:numFmt formatCode="General" sourceLinked="false"/>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8"/>
              <c:layout>
                <c:manualLayout>
                  <c:x val="-0.0269121796203966"/>
                  <c:y val="-0.0347073258057561"/>
                </c:manualLayout>
              </c:layout>
              <c:tx>
                <c:rich>
                  <a:bodyPr rot="0" spcFirstLastPara="0" vertOverflow="ellipsis" vert="horz" wrap="square" lIns="38100" tIns="19050" rIns="38100" bIns="19050" anchor="ctr" anchorCtr="true"/>
                  <a:lstStyle/>
                  <a:p>
                    <a:pPr defTabSz="914400">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r>
                      <a:t>6</a:t>
                    </a:r>
                    <a:r>
                      <a:rPr lang="en-US" altLang="zh-CN"/>
                      <a:t>.0</a:t>
                    </a:r>
                    <a:endParaRPr lang="en-US" altLang="zh-CN"/>
                  </a:p>
                </c:rich>
              </c:tx>
              <c:numFmt formatCode="General" sourceLinked="false"/>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r"/>
              <c:showLegendKey val="false"/>
              <c:showVal val="true"/>
              <c:showCatName val="false"/>
              <c:showSerName val="false"/>
              <c:showPercent val="false"/>
              <c:showBubbleSize val="false"/>
              <c:extLst>
                <c:ext xmlns:c15="http://schemas.microsoft.com/office/drawing/2012/chart" uri="{CE6537A1-D6FC-4f65-9D91-7224C49458BB}">
                  <c15:layout>
                    <c:manualLayout>
                      <c:w val="0.0453257790368272"/>
                      <c:h val="0.0648349807337913"/>
                    </c:manualLayout>
                  </c15:layout>
                </c:ext>
              </c:extLst>
            </c:dLbl>
            <c:dLbl>
              <c:idx val="9"/>
              <c:layout>
                <c:manualLayout>
                  <c:x val="-0.029903266164306"/>
                  <c:y val="-0.0359599039877515"/>
                </c:manualLayout>
              </c:layout>
              <c:tx>
                <c:rich>
                  <a:bodyPr rot="0" spcFirstLastPara="0" vertOverflow="ellipsis" vert="horz" wrap="square" lIns="38100" tIns="19050" rIns="38100" bIns="19050" anchor="ctr" anchorCtr="true"/>
                  <a:lstStyle/>
                  <a:p>
                    <a:pPr defTabSz="914400">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r>
                      <a:t>6</a:t>
                    </a:r>
                    <a:r>
                      <a:rPr lang="en-US" altLang="zh-CN"/>
                      <a:t>.0</a:t>
                    </a:r>
                    <a:endParaRPr lang="en-US" altLang="zh-CN"/>
                  </a:p>
                </c:rich>
              </c:tx>
              <c:numFmt formatCode="General" sourceLinked="false"/>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r"/>
              <c:showLegendKey val="false"/>
              <c:showVal val="true"/>
              <c:showCatName val="false"/>
              <c:showSerName val="false"/>
              <c:showPercent val="false"/>
              <c:showBubbleSize val="false"/>
              <c:extLst>
                <c:ext xmlns:c15="http://schemas.microsoft.com/office/drawing/2012/chart" uri="{CE6537A1-D6FC-4f65-9D91-7224C49458BB}">
                  <c15:layout>
                    <c:manualLayout>
                      <c:w val="0.0392823418319169"/>
                      <c:h val="0.0591388842352153"/>
                    </c:manualLayout>
                  </c15:layout>
                </c:ext>
              </c:extLst>
            </c:dLbl>
            <c:dLbl>
              <c:idx val="10"/>
              <c:layout>
                <c:manualLayout>
                  <c:x val="-0.0286832752407931"/>
                  <c:y val="-0.0299499675115043"/>
                </c:manualLayout>
              </c:layout>
              <c:tx>
                <c:rich>
                  <a:bodyPr rot="0" spcFirstLastPara="0" vertOverflow="ellipsis" vert="horz" wrap="square" lIns="38100" tIns="19050" rIns="38100" bIns="19050" anchor="ctr" anchorCtr="true"/>
                  <a:lstStyle/>
                  <a:p>
                    <a:pPr defTabSz="914400">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r>
                      <a:t>6</a:t>
                    </a:r>
                    <a:r>
                      <a:rPr lang="en-US" altLang="zh-CN"/>
                      <a:t>.0</a:t>
                    </a:r>
                    <a:endParaRPr lang="en-US" altLang="zh-CN"/>
                  </a:p>
                </c:rich>
              </c:tx>
              <c:numFmt formatCode="General" sourceLinked="false"/>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11"/>
              <c:layout>
                <c:manualLayout>
                  <c:x val="-0.0311614730878187"/>
                  <c:y val="-0.0348525469168899"/>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numFmt formatCode="General" sourceLinked="true"/>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r"/>
            <c:showLegendKey val="false"/>
            <c:showVal val="true"/>
            <c:showCatName val="false"/>
            <c:showSerName val="false"/>
            <c:showPercent val="false"/>
            <c:showBubbleSize val="false"/>
            <c:showLeaderLines val="false"/>
            <c:extLst>
              <c:ext xmlns:c15="http://schemas.microsoft.com/office/drawing/2012/chart" uri="{CE6537A1-D6FC-4f65-9D91-7224C49458BB}">
                <c15:layout/>
                <c15:showLeaderLines val="false"/>
                <c15:leaderLines>
                  <c:spPr>
                    <a:ln w="6350" cap="flat" cmpd="sng" algn="ctr">
                      <a:solidFill>
                        <a:schemeClr val="tx1"/>
                      </a:solidFill>
                      <a:prstDash val="solid"/>
                      <a:round/>
                    </a:ln>
                    <a:effectLst/>
                  </c:spPr>
                </c15:leaderLines>
              </c:ext>
            </c:extLst>
          </c:dLbls>
          <c:cat>
            <c:strRef>
              <c:f>数据源!$B$9:$M$9</c:f>
              <c:strCache>
                <c:ptCount val="12"/>
                <c:pt idx="0" c:formatCode="yyyy&quot;年&quot;m&quot;月&quot;">
                  <c:v>2026年7月</c:v>
                </c:pt>
                <c:pt idx="1">
                  <c:v>8月</c:v>
                </c:pt>
                <c:pt idx="2">
                  <c:v>9月</c:v>
                </c:pt>
                <c:pt idx="3">
                  <c:v>10月</c:v>
                </c:pt>
                <c:pt idx="4">
                  <c:v>11月</c:v>
                </c:pt>
                <c:pt idx="5">
                  <c:v>12月</c:v>
                </c:pt>
                <c:pt idx="6" c:formatCode="yyyy&quot;年&quot;m&quot;月&quot;">
                  <c:v>2026年2月</c:v>
                </c:pt>
                <c:pt idx="7" c:formatCode="yyyy&quot;年&quot;m&quot;月&quot;">
                  <c:v>3月</c:v>
                </c:pt>
                <c:pt idx="8">
                  <c:v>4月</c:v>
                </c:pt>
                <c:pt idx="9">
                  <c:v>5月</c:v>
                </c:pt>
                <c:pt idx="10" c:formatCode="yyyy&quot;年&quot;m&quot;月&quot;">
                  <c:v>6月</c:v>
                </c:pt>
                <c:pt idx="11">
                  <c:v>7月</c:v>
                </c:pt>
              </c:strCache>
            </c:strRef>
          </c:cat>
          <c:val>
            <c:numRef>
              <c:f>数据源!$B$11:$M$11</c:f>
              <c:numCache>
                <c:formatCode>0.0_ </c:formatCode>
                <c:ptCount val="12"/>
                <c:pt idx="0">
                  <c:v>7.2</c:v>
                </c:pt>
                <c:pt idx="1">
                  <c:v>7.2</c:v>
                </c:pt>
                <c:pt idx="2">
                  <c:v>7.1</c:v>
                </c:pt>
                <c:pt idx="3">
                  <c:v>5.8</c:v>
                </c:pt>
                <c:pt idx="4" c:formatCode="General">
                  <c:v>6.8</c:v>
                </c:pt>
                <c:pt idx="5" c:formatCode="General">
                  <c:v>6.5</c:v>
                </c:pt>
                <c:pt idx="6" c:formatCode="General">
                  <c:v>6.7</c:v>
                </c:pt>
                <c:pt idx="7" c:formatCode="General">
                  <c:v>6.9</c:v>
                </c:pt>
                <c:pt idx="8">
                  <c:v>6</c:v>
                </c:pt>
                <c:pt idx="9">
                  <c:v>6</c:v>
                </c:pt>
                <c:pt idx="10" c:formatCode="General">
                  <c:v>6.4</c:v>
                </c:pt>
                <c:pt idx="11" c:formatCode="General">
                  <c:v>6.6</c:v>
                </c:pt>
              </c:numCache>
            </c:numRef>
          </c:val>
          <c:smooth val="false"/>
        </c:ser>
        <c:ser>
          <c:idx val="2"/>
          <c:order val="2"/>
          <c:tx>
            <c:strRef>
              <c:f>数据源!$A$12</c:f>
              <c:strCache>
                <c:ptCount val="1"/>
                <c:pt idx="0">
                  <c:v>全市</c:v>
                </c:pt>
              </c:strCache>
            </c:strRef>
          </c:tx>
          <c:spPr>
            <a:ln w="19050" cap="rnd" cmpd="sng" algn="ctr">
              <a:solidFill>
                <a:schemeClr val="accent6"/>
              </a:solidFill>
              <a:prstDash val="solid"/>
              <a:round/>
            </a:ln>
            <a:effectLst/>
          </c:spPr>
          <c:marker>
            <c:spPr>
              <a:solidFill>
                <a:schemeClr val="accent3"/>
              </a:solidFill>
              <a:ln w="6350" cap="flat" cmpd="sng" algn="ctr">
                <a:solidFill>
                  <a:schemeClr val="accent6"/>
                </a:solidFill>
                <a:prstDash val="solid"/>
                <a:round/>
              </a:ln>
              <a:effectLst/>
            </c:spPr>
          </c:marker>
          <c:dLbls>
            <c:dLbl>
              <c:idx val="0"/>
              <c:layout>
                <c:manualLayout>
                  <c:x val="-0.0325779036827196"/>
                  <c:y val="0.0306530119648568"/>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1"/>
              <c:layout>
                <c:manualLayout>
                  <c:x val="-0.0339943342776204"/>
                  <c:y val="0.0356789794636003"/>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2"/>
              <c:layout>
                <c:manualLayout>
                  <c:x val="-0.0396600566572238"/>
                  <c:y val="0.0229528165405085"/>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3"/>
              <c:layout>
                <c:manualLayout>
                  <c:x val="-0.0311614730878187"/>
                  <c:y val="0.0331659957142286"/>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4"/>
              <c:layout>
                <c:manualLayout>
                  <c:x val="-0.0382436260623229"/>
                  <c:y val="0.0333339771123099"/>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5"/>
              <c:layout>
                <c:manualLayout>
                  <c:x val="-0.0325779036827195"/>
                  <c:y val="0.0309889747610194"/>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6"/>
              <c:layout>
                <c:manualLayout>
                  <c:x val="-0.0424929178470254"/>
                  <c:y val="0.0278040654193225"/>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7"/>
              <c:layout>
                <c:manualLayout>
                  <c:x val="-0.0439093484419263"/>
                  <c:y val="0.0325075445655996"/>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8"/>
              <c:layout>
                <c:manualLayout>
                  <c:x val="-0.00424929178470255"/>
                  <c:y val="-0.0132301071173358"/>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9"/>
              <c:layout>
                <c:manualLayout>
                  <c:x val="-0.0212464589235127"/>
                  <c:y val="0.0375335120643431"/>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10"/>
              <c:layout>
                <c:manualLayout>
                  <c:x val="-0.0141643059490085"/>
                  <c:y val="0.0346845655188088"/>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11"/>
              <c:layout>
                <c:manualLayout>
                  <c:x val="-0.0538243626062323"/>
                  <c:y val="-0.0103811605718015"/>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numFmt formatCode="General" sourceLinked="true"/>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r"/>
            <c:showLegendKey val="false"/>
            <c:showVal val="true"/>
            <c:showCatName val="false"/>
            <c:showSerName val="false"/>
            <c:showPercent val="false"/>
            <c:showBubbleSize val="false"/>
            <c:showLeaderLines val="false"/>
            <c:extLst>
              <c:ext xmlns:c15="http://schemas.microsoft.com/office/drawing/2012/chart" uri="{CE6537A1-D6FC-4f65-9D91-7224C49458BB}">
                <c15:layout/>
                <c15:showLeaderLines val="false"/>
                <c15:leaderLines>
                  <c:spPr>
                    <a:ln w="6350" cap="flat" cmpd="sng" algn="ctr">
                      <a:solidFill>
                        <a:schemeClr val="tx1"/>
                      </a:solidFill>
                      <a:prstDash val="solid"/>
                      <a:round/>
                    </a:ln>
                    <a:effectLst/>
                  </c:spPr>
                </c15:leaderLines>
              </c:ext>
            </c:extLst>
          </c:dLbls>
          <c:cat>
            <c:strRef>
              <c:f>数据源!$B$9:$M$9</c:f>
              <c:strCache>
                <c:ptCount val="12"/>
                <c:pt idx="0" c:formatCode="yyyy&quot;年&quot;m&quot;月&quot;">
                  <c:v>2026年7月</c:v>
                </c:pt>
                <c:pt idx="1">
                  <c:v>8月</c:v>
                </c:pt>
                <c:pt idx="2">
                  <c:v>9月</c:v>
                </c:pt>
                <c:pt idx="3">
                  <c:v>10月</c:v>
                </c:pt>
                <c:pt idx="4">
                  <c:v>11月</c:v>
                </c:pt>
                <c:pt idx="5">
                  <c:v>12月</c:v>
                </c:pt>
                <c:pt idx="6" c:formatCode="yyyy&quot;年&quot;m&quot;月&quot;">
                  <c:v>2026年2月</c:v>
                </c:pt>
                <c:pt idx="7" c:formatCode="yyyy&quot;年&quot;m&quot;月&quot;">
                  <c:v>3月</c:v>
                </c:pt>
                <c:pt idx="8">
                  <c:v>4月</c:v>
                </c:pt>
                <c:pt idx="9">
                  <c:v>5月</c:v>
                </c:pt>
                <c:pt idx="10" c:formatCode="yyyy&quot;年&quot;m&quot;月&quot;">
                  <c:v>6月</c:v>
                </c:pt>
                <c:pt idx="11">
                  <c:v>7月</c:v>
                </c:pt>
              </c:strCache>
            </c:strRef>
          </c:cat>
          <c:val>
            <c:numRef>
              <c:f>数据源!$B$12:$M$12</c:f>
              <c:numCache>
                <c:formatCode>0.0_ </c:formatCode>
                <c:ptCount val="12"/>
                <c:pt idx="0">
                  <c:v>5.3</c:v>
                </c:pt>
                <c:pt idx="1">
                  <c:v>4.6</c:v>
                </c:pt>
                <c:pt idx="2">
                  <c:v>4.5</c:v>
                </c:pt>
                <c:pt idx="3">
                  <c:v>4.6</c:v>
                </c:pt>
                <c:pt idx="4" c:formatCode="General">
                  <c:v>4.5</c:v>
                </c:pt>
                <c:pt idx="5">
                  <c:v>-5</c:v>
                </c:pt>
                <c:pt idx="6" c:formatCode="General">
                  <c:v>-3.1</c:v>
                </c:pt>
                <c:pt idx="7" c:formatCode="General">
                  <c:v>-2.5</c:v>
                </c:pt>
                <c:pt idx="8" c:formatCode="General">
                  <c:v>0.1</c:v>
                </c:pt>
                <c:pt idx="9" c:formatCode="General">
                  <c:v>4.3</c:v>
                </c:pt>
                <c:pt idx="10" c:formatCode="General">
                  <c:v>4.9</c:v>
                </c:pt>
                <c:pt idx="11" c:formatCode="General">
                  <c:v>5.7</c:v>
                </c:pt>
              </c:numCache>
            </c:numRef>
          </c:val>
          <c:smooth val="false"/>
        </c:ser>
        <c:dLbls>
          <c:showLegendKey val="false"/>
          <c:showVal val="true"/>
          <c:showCatName val="false"/>
          <c:showSerName val="false"/>
          <c:showPercent val="false"/>
          <c:showBubbleSize val="false"/>
        </c:dLbls>
        <c:marker val="true"/>
        <c:smooth val="false"/>
        <c:axId val="0"/>
        <c:axId val="1"/>
      </c:lineChart>
      <c:catAx>
        <c:axId val="0"/>
        <c:scaling>
          <c:orientation val="minMax"/>
        </c:scaling>
        <c:delete val="false"/>
        <c:axPos val="b"/>
        <c:numFmt formatCode="General" sourceLinked="true"/>
        <c:majorTickMark val="out"/>
        <c:minorTickMark val="none"/>
        <c:tickLblPos val="nextTo"/>
        <c:spPr>
          <a:noFill/>
          <a:ln w="25400" cap="flat" cmpd="sng" algn="ctr">
            <a:solidFill>
              <a:srgbClr val="868686"/>
            </a:solidFill>
            <a:prstDash val="solid"/>
            <a:round/>
          </a:ln>
          <a:effectLst/>
        </c:spPr>
        <c:txPr>
          <a:bodyPr rot="-60000000" spcFirstLastPara="0" vertOverflow="ellipsis" vert="horz" wrap="square" anchor="ctr" anchorCtr="true"/>
          <a:lstStyle/>
          <a:p>
            <a:pPr>
              <a:defRPr lang="zh-CN" sz="9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crossAx val="1"/>
        <c:crosses val="autoZero"/>
        <c:auto val="false"/>
        <c:lblAlgn val="ctr"/>
        <c:lblOffset val="100"/>
        <c:noMultiLvlLbl val="false"/>
      </c:catAx>
      <c:valAx>
        <c:axId val="1"/>
        <c:scaling>
          <c:orientation val="minMax"/>
          <c:max val="13"/>
          <c:min val="-5"/>
        </c:scaling>
        <c:delete val="false"/>
        <c:axPos val="l"/>
        <c:title>
          <c:tx>
            <c:rich>
              <a:bodyPr rot="0" spcFirstLastPara="0" vertOverflow="ellipsis" vert="horz" wrap="square" anchor="ctr" anchorCtr="true"/>
              <a:lstStyle/>
              <a:p>
                <a:pPr>
                  <a:defRPr lang="zh-CN" sz="1000" b="1"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r>
                  <a:rPr lang="zh-CN"/>
                  <a:t>%</a:t>
                </a:r>
                <a:endParaRPr lang="zh-CN"/>
              </a:p>
            </c:rich>
          </c:tx>
          <c:layout>
            <c:manualLayout>
              <c:xMode val="edge"/>
              <c:yMode val="edge"/>
              <c:x val="0.0696366361133143"/>
              <c:y val="0.173665787384013"/>
            </c:manualLayout>
          </c:layout>
          <c:overlay val="false"/>
          <c:spPr>
            <a:noFill/>
            <a:ln>
              <a:noFill/>
            </a:ln>
            <a:effectLst/>
          </c:spPr>
        </c:title>
        <c:numFmt formatCode="0.0_ " sourceLinked="true"/>
        <c:majorTickMark val="out"/>
        <c:minorTickMark val="none"/>
        <c:tickLblPos val="nextTo"/>
        <c:spPr>
          <a:noFill/>
          <a:ln w="25400" cap="flat" cmpd="sng" algn="ctr">
            <a:solidFill>
              <a:srgbClr val="868686"/>
            </a:solidFill>
            <a:prstDash val="solid"/>
            <a:round/>
          </a:ln>
          <a:effectLst/>
        </c:spPr>
        <c:txPr>
          <a:bodyPr rot="-60000000" spcFirstLastPara="0" vertOverflow="ellipsis" vert="horz" wrap="square"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crossAx val="0"/>
        <c:crossesAt val="1"/>
        <c:crossBetween val="between"/>
        <c:majorUnit val="3"/>
      </c:valAx>
      <c:spPr>
        <a:solidFill>
          <a:srgbClr val="FFFFFF"/>
        </a:solidFill>
        <a:ln>
          <a:noFill/>
        </a:ln>
        <a:effectLst/>
      </c:spPr>
    </c:plotArea>
    <c:legend>
      <c:legendPos val="r"/>
      <c:layout>
        <c:manualLayout>
          <c:xMode val="edge"/>
          <c:yMode val="edge"/>
          <c:x val="0.22237976"/>
          <c:y val="0.10526316"/>
          <c:w val="0.48017028"/>
          <c:h val="0.06864989"/>
        </c:manualLayout>
      </c:layout>
      <c:overlay val="false"/>
      <c:spPr>
        <a:noFill/>
        <a:ln>
          <a:noFill/>
        </a:ln>
        <a:effectLst/>
      </c:spPr>
      <c:txPr>
        <a:bodyPr rot="0" spcFirstLastPara="0" vertOverflow="ellipsis" vert="horz" wrap="square"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legend>
    <c:plotVisOnly val="true"/>
    <c:dispBlanksAs val="gap"/>
    <c:showDLblsOverMax val="false"/>
  </c:chart>
  <c:spPr>
    <a:noFill/>
    <a:ln w="6350" cap="flat" cmpd="sng" algn="ctr">
      <a:noFill/>
      <a:prstDash val="solid"/>
      <a:round/>
    </a:ln>
    <a:effectLst/>
  </c:spPr>
  <c:txPr>
    <a:bodyPr/>
    <a:lstStyle/>
    <a:p>
      <a:pPr>
        <a:defRPr lang="zh-CN" sz="1000" b="0" i="0" u="none" strike="noStrike" baseline="0">
          <a:solidFill>
            <a:srgbClr val="000000"/>
          </a:solidFill>
          <a:latin typeface="Times New Roman" panose="02020603050405020304" pitchFamily="12"/>
          <a:ea typeface="宋体" panose="02010600030101010101" pitchFamily="7" charset="-122"/>
          <a:cs typeface="Lucida Sans" panose="020B0602030504020204"/>
        </a:defRPr>
      </a:pP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false"/>
  <c:lang val="zh-CN"/>
  <c:roundedCorners val="false"/>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true"/>
          <a:lstStyle/>
          <a:p>
            <a:pPr>
              <a:defRPr lang="zh-CN" sz="1600" b="1"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r>
              <a:rPr lang="zh-CN"/>
              <a:t>固定资产投资增长率</a:t>
            </a:r>
            <a:endParaRPr lang="zh-CN"/>
          </a:p>
        </c:rich>
      </c:tx>
      <c:layout>
        <c:manualLayout>
          <c:xMode val="edge"/>
          <c:yMode val="edge"/>
          <c:x val="0.323701605288007"/>
          <c:y val="0.0368663594470046"/>
        </c:manualLayout>
      </c:layout>
      <c:overlay val="false"/>
      <c:spPr>
        <a:noFill/>
        <a:ln>
          <a:noFill/>
        </a:ln>
        <a:effectLst/>
      </c:spPr>
    </c:title>
    <c:autoTitleDeleted val="false"/>
    <c:plotArea>
      <c:layout>
        <c:manualLayout>
          <c:layoutTarget val="inner"/>
          <c:xMode val="edge"/>
          <c:yMode val="edge"/>
          <c:x val="0.0786591123701605"/>
          <c:y val="0.255453149001535"/>
          <c:w val="0.902927289896128"/>
          <c:h val="0.544985736229976"/>
        </c:manualLayout>
      </c:layout>
      <c:lineChart>
        <c:grouping val="standard"/>
        <c:varyColors val="false"/>
        <c:ser>
          <c:idx val="0"/>
          <c:order val="0"/>
          <c:tx>
            <c:strRef>
              <c:f>数据源!$A$16</c:f>
              <c:strCache>
                <c:ptCount val="1"/>
                <c:pt idx="0">
                  <c:v>全国</c:v>
                </c:pt>
              </c:strCache>
            </c:strRef>
          </c:tx>
          <c:spPr>
            <a:ln w="19050" cap="rnd" cmpd="sng" algn="ctr">
              <a:solidFill>
                <a:srgbClr val="0070C0"/>
              </a:solidFill>
              <a:prstDash val="solid"/>
              <a:round/>
            </a:ln>
            <a:effectLst/>
          </c:spPr>
          <c:marker>
            <c:symbol val="diamond"/>
            <c:size val="5"/>
            <c:spPr>
              <a:solidFill>
                <a:schemeClr val="accent1"/>
              </a:solidFill>
              <a:ln w="6350" cap="flat" cmpd="sng" algn="ctr">
                <a:solidFill>
                  <a:schemeClr val="accent1"/>
                </a:solidFill>
                <a:prstDash val="solid"/>
                <a:round/>
              </a:ln>
              <a:effectLst/>
            </c:spPr>
          </c:marker>
          <c:dLbls>
            <c:dLbl>
              <c:idx val="0"/>
              <c:layout>
                <c:manualLayout>
                  <c:x val="-0.0240793201133144"/>
                  <c:y val="-0.0253456221198157"/>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1"/>
              <c:layout>
                <c:manualLayout>
                  <c:x val="-0.0481586402266289"/>
                  <c:y val="0.00256135462437034"/>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2"/>
              <c:layout>
                <c:manualLayout>
                  <c:x val="-0.0580736543909348"/>
                  <c:y val="0.0117136426963883"/>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3"/>
              <c:layout>
                <c:manualLayout>
                  <c:x val="-0.0325779036827195"/>
                  <c:y val="0.0304468974386454"/>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4"/>
              <c:layout>
                <c:manualLayout>
                  <c:x val="-0.0311614730878187"/>
                  <c:y val="0.0253241881899047"/>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5"/>
              <c:layout>
                <c:manualLayout>
                  <c:x val="-0.0297450424929178"/>
                  <c:y val="0.0231915121637553"/>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6"/>
              <c:layout>
                <c:manualLayout>
                  <c:x val="-0.018413597733711"/>
                  <c:y val="0.0276926374450756"/>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7"/>
              <c:layout>
                <c:manualLayout>
                  <c:x val="-0.0453257790368272"/>
                  <c:y val="0.0229771728646447"/>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8"/>
              <c:layout>
                <c:manualLayout>
                  <c:x val="-0.0439093484419263"/>
                  <c:y val="0.0276283356553424"/>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9"/>
              <c:layout>
                <c:manualLayout>
                  <c:x val="-0.0396600566572238"/>
                  <c:y val="0.0253456221198157"/>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10"/>
              <c:layout>
                <c:manualLayout>
                  <c:x val="-0.0396600566572238"/>
                  <c:y val="0.0229986067945558"/>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11"/>
              <c:layout>
                <c:manualLayout>
                  <c:x val="-0.0254957507082153"/>
                  <c:y val="0.0300825206301575"/>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r"/>
            <c:showLegendKey val="false"/>
            <c:showVal val="true"/>
            <c:showCatName val="false"/>
            <c:showSerName val="false"/>
            <c:showPercent val="false"/>
            <c:showBubbleSize val="false"/>
            <c:showLeaderLines val="false"/>
            <c:extLst>
              <c:ext xmlns:c15="http://schemas.microsoft.com/office/drawing/2012/chart" uri="{CE6537A1-D6FC-4f65-9D91-7224C49458BB}">
                <c15:layout/>
                <c15:showLeaderLines val="true"/>
                <c15:leaderLines/>
              </c:ext>
            </c:extLst>
          </c:dLbls>
          <c:cat>
            <c:strRef>
              <c:f>数据源!$B$15:$M$15</c:f>
              <c:strCache>
                <c:ptCount val="12"/>
                <c:pt idx="0" c:formatCode="yyyy&quot;年&quot;m&quot;月&quot;">
                  <c:v>2026年7月</c:v>
                </c:pt>
                <c:pt idx="1">
                  <c:v>8月</c:v>
                </c:pt>
                <c:pt idx="2">
                  <c:v>9月</c:v>
                </c:pt>
                <c:pt idx="3">
                  <c:v>10月</c:v>
                </c:pt>
                <c:pt idx="4">
                  <c:v>11月</c:v>
                </c:pt>
                <c:pt idx="5">
                  <c:v>12月</c:v>
                </c:pt>
                <c:pt idx="6" c:formatCode="yyyy&quot;年&quot;m&quot;月&quot;">
                  <c:v>2026年2月</c:v>
                </c:pt>
                <c:pt idx="7" c:formatCode="yyyy&quot;年&quot;m&quot;月&quot;">
                  <c:v>３月</c:v>
                </c:pt>
                <c:pt idx="8">
                  <c:v>4月</c:v>
                </c:pt>
                <c:pt idx="9">
                  <c:v>5月</c:v>
                </c:pt>
                <c:pt idx="10" c:formatCode="yyyy&quot;年&quot;m&quot;月&quot;">
                  <c:v>6月</c:v>
                </c:pt>
                <c:pt idx="11">
                  <c:v>7月</c:v>
                </c:pt>
              </c:strCache>
            </c:strRef>
          </c:cat>
          <c:val>
            <c:numRef>
              <c:f>数据源!$B$16:$M$16</c:f>
              <c:numCache>
                <c:formatCode>0.0_ </c:formatCode>
                <c:ptCount val="12"/>
                <c:pt idx="0">
                  <c:v>1.6</c:v>
                </c:pt>
                <c:pt idx="1">
                  <c:v>0.5</c:v>
                </c:pt>
                <c:pt idx="2">
                  <c:v>-0.5</c:v>
                </c:pt>
                <c:pt idx="3">
                  <c:v>-1.7</c:v>
                </c:pt>
                <c:pt idx="4" c:formatCode="General">
                  <c:v>-2.6</c:v>
                </c:pt>
                <c:pt idx="5" c:formatCode="General">
                  <c:v>-3.8</c:v>
                </c:pt>
                <c:pt idx="6" c:formatCode="General">
                  <c:v>1.8</c:v>
                </c:pt>
                <c:pt idx="7" c:formatCode="General">
                  <c:v>1.7</c:v>
                </c:pt>
                <c:pt idx="8" c:formatCode="General">
                  <c:v>-1.6</c:v>
                </c:pt>
                <c:pt idx="9" c:formatCode="General">
                  <c:v>-4.1</c:v>
                </c:pt>
                <c:pt idx="10" c:formatCode="General">
                  <c:v>-5.7</c:v>
                </c:pt>
                <c:pt idx="11" c:formatCode="General">
                  <c:v>-6.7</c:v>
                </c:pt>
              </c:numCache>
            </c:numRef>
          </c:val>
          <c:smooth val="false"/>
        </c:ser>
        <c:ser>
          <c:idx val="1"/>
          <c:order val="1"/>
          <c:tx>
            <c:strRef>
              <c:f>数据源!$A$17</c:f>
              <c:strCache>
                <c:ptCount val="1"/>
                <c:pt idx="0">
                  <c:v>全省</c:v>
                </c:pt>
              </c:strCache>
            </c:strRef>
          </c:tx>
          <c:spPr>
            <a:ln w="19050" cap="rnd" cmpd="sng" algn="ctr">
              <a:solidFill>
                <a:srgbClr val="C00000"/>
              </a:solidFill>
              <a:prstDash val="solid"/>
              <a:round/>
            </a:ln>
            <a:effectLst/>
          </c:spPr>
          <c:marker>
            <c:symbol val="square"/>
            <c:size val="5"/>
            <c:spPr>
              <a:solidFill>
                <a:schemeClr val="accent2"/>
              </a:solidFill>
              <a:ln w="6350" cap="flat" cmpd="sng" algn="ctr">
                <a:solidFill>
                  <a:schemeClr val="accent2"/>
                </a:solidFill>
                <a:prstDash val="solid"/>
                <a:round/>
              </a:ln>
              <a:effectLst/>
            </c:spPr>
          </c:marker>
          <c:dLbls>
            <c:dLbl>
              <c:idx val="0"/>
              <c:layout>
                <c:manualLayout>
                  <c:x val="-0.0240793201133144"/>
                  <c:y val="0.0299539170506912"/>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1"/>
              <c:layout>
                <c:manualLayout>
                  <c:x val="-0.018413597733711"/>
                  <c:y val="-0.0212303075768943"/>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2"/>
              <c:layout>
                <c:manualLayout>
                  <c:x val="-0.018413597733711"/>
                  <c:y val="-0.0235773229021541"/>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3"/>
              <c:layout>
                <c:manualLayout>
                  <c:x val="-0.0254957507082153"/>
                  <c:y val="-0.0281856178330298"/>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4"/>
              <c:layout>
                <c:manualLayout>
                  <c:x val="-0.00991501416430591"/>
                  <c:y val="-0.00465116279069767"/>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5"/>
              <c:layout>
                <c:manualLayout>
                  <c:x val="-0.0113314447592068"/>
                  <c:y val="-0.00435108777194294"/>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6"/>
              <c:layout>
                <c:manualLayout>
                  <c:x val="-0.0509915014164305"/>
                  <c:y val="0.000321508948665702"/>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7"/>
              <c:layout>
                <c:manualLayout>
                  <c:x val="-0.0339943342776204"/>
                  <c:y val="-0.0256242632086593"/>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8"/>
              <c:layout>
                <c:manualLayout>
                  <c:x val="-0.0212464589235127"/>
                  <c:y val="-0.0280570142535634"/>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9"/>
              <c:layout>
                <c:manualLayout>
                  <c:x val="-0.00708215297450416"/>
                  <c:y val="0.0300182188404244"/>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10"/>
              <c:layout>
                <c:manualLayout>
                  <c:x val="-0.0226628895184136"/>
                  <c:y val="0.0255385274890151"/>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11"/>
              <c:layout>
                <c:manualLayout>
                  <c:x val="-0.0212464589235127"/>
                  <c:y val="0.0280998821133855"/>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r"/>
            <c:showLegendKey val="false"/>
            <c:showVal val="true"/>
            <c:showCatName val="false"/>
            <c:showSerName val="false"/>
            <c:showPercent val="false"/>
            <c:showBubbleSize val="false"/>
            <c:showLeaderLines val="false"/>
            <c:extLst>
              <c:ext xmlns:c15="http://schemas.microsoft.com/office/drawing/2012/chart" uri="{CE6537A1-D6FC-4f65-9D91-7224C49458BB}">
                <c15:layout/>
                <c15:showLeaderLines val="true"/>
                <c15:leaderLines/>
              </c:ext>
            </c:extLst>
          </c:dLbls>
          <c:cat>
            <c:strRef>
              <c:f>数据源!$B$15:$M$15</c:f>
              <c:strCache>
                <c:ptCount val="12"/>
                <c:pt idx="0" c:formatCode="yyyy&quot;年&quot;m&quot;月&quot;">
                  <c:v>2026年7月</c:v>
                </c:pt>
                <c:pt idx="1">
                  <c:v>8月</c:v>
                </c:pt>
                <c:pt idx="2">
                  <c:v>9月</c:v>
                </c:pt>
                <c:pt idx="3">
                  <c:v>10月</c:v>
                </c:pt>
                <c:pt idx="4">
                  <c:v>11月</c:v>
                </c:pt>
                <c:pt idx="5">
                  <c:v>12月</c:v>
                </c:pt>
                <c:pt idx="6" c:formatCode="yyyy&quot;年&quot;m&quot;月&quot;">
                  <c:v>2026年2月</c:v>
                </c:pt>
                <c:pt idx="7" c:formatCode="yyyy&quot;年&quot;m&quot;月&quot;">
                  <c:v>３月</c:v>
                </c:pt>
                <c:pt idx="8">
                  <c:v>4月</c:v>
                </c:pt>
                <c:pt idx="9">
                  <c:v>5月</c:v>
                </c:pt>
                <c:pt idx="10" c:formatCode="yyyy&quot;年&quot;m&quot;月&quot;">
                  <c:v>6月</c:v>
                </c:pt>
                <c:pt idx="11">
                  <c:v>7月</c:v>
                </c:pt>
              </c:strCache>
            </c:strRef>
          </c:cat>
          <c:val>
            <c:numRef>
              <c:f>数据源!$B$17:$M$17</c:f>
              <c:numCache>
                <c:formatCode>0.0_ </c:formatCode>
                <c:ptCount val="12"/>
                <c:pt idx="0">
                  <c:v>2</c:v>
                </c:pt>
                <c:pt idx="1">
                  <c:v>0.9</c:v>
                </c:pt>
                <c:pt idx="2">
                  <c:v>0.4</c:v>
                </c:pt>
                <c:pt idx="3">
                  <c:v>-0.5</c:v>
                </c:pt>
                <c:pt idx="4" c:formatCode="General">
                  <c:v>-0.6</c:v>
                </c:pt>
                <c:pt idx="5" c:formatCode="General">
                  <c:v>-2.4</c:v>
                </c:pt>
                <c:pt idx="6" c:formatCode="General">
                  <c:v>2.6</c:v>
                </c:pt>
                <c:pt idx="7" c:formatCode="General">
                  <c:v>2.7</c:v>
                </c:pt>
                <c:pt idx="8" c:formatCode="General">
                  <c:v>0.3</c:v>
                </c:pt>
                <c:pt idx="9">
                  <c:v>-2</c:v>
                </c:pt>
                <c:pt idx="10" c:formatCode="General">
                  <c:v>-2.2</c:v>
                </c:pt>
                <c:pt idx="11" c:formatCode="General">
                  <c:v>-2.7</c:v>
                </c:pt>
              </c:numCache>
            </c:numRef>
          </c:val>
          <c:smooth val="false"/>
        </c:ser>
        <c:ser>
          <c:idx val="2"/>
          <c:order val="2"/>
          <c:tx>
            <c:strRef>
              <c:f>数据源!$A$18</c:f>
              <c:strCache>
                <c:ptCount val="1"/>
                <c:pt idx="0">
                  <c:v>全市</c:v>
                </c:pt>
              </c:strCache>
            </c:strRef>
          </c:tx>
          <c:spPr>
            <a:ln w="19050" cap="rnd" cmpd="sng" algn="ctr">
              <a:solidFill>
                <a:schemeClr val="accent6"/>
              </a:solidFill>
              <a:prstDash val="solid"/>
              <a:round/>
            </a:ln>
            <a:effectLst/>
          </c:spPr>
          <c:marker>
            <c:spPr>
              <a:solidFill>
                <a:schemeClr val="accent6"/>
              </a:solidFill>
              <a:ln w="6350" cap="flat" cmpd="sng" algn="ctr">
                <a:solidFill>
                  <a:schemeClr val="accent3"/>
                </a:solidFill>
                <a:prstDash val="solid"/>
                <a:round/>
              </a:ln>
              <a:effectLst/>
            </c:spPr>
          </c:marker>
          <c:dLbls>
            <c:dLbl>
              <c:idx val="0"/>
              <c:layout>
                <c:manualLayout>
                  <c:x val="0.0269121813031161"/>
                  <c:y val="-0.0185403493730575"/>
                </c:manualLayout>
              </c:layout>
              <c:dLblPos val="l"/>
              <c:showLegendKey val="false"/>
              <c:showVal val="true"/>
              <c:showCatName val="false"/>
              <c:showSerName val="false"/>
              <c:showPercent val="false"/>
              <c:showBubbleSize val="false"/>
              <c:extLst>
                <c:ext xmlns:c15="http://schemas.microsoft.com/office/drawing/2012/chart" uri="{CE6537A1-D6FC-4f65-9D91-7224C49458BB}">
                  <c15:layout/>
                </c:ext>
              </c:extLst>
            </c:dLbl>
            <c:dLbl>
              <c:idx val="1"/>
              <c:layout>
                <c:manualLayout>
                  <c:x val="0.0382436260623229"/>
                  <c:y val="-0.0324509698853285"/>
                </c:manualLayout>
              </c:layout>
              <c:dLblPos val="l"/>
              <c:showLegendKey val="false"/>
              <c:showVal val="true"/>
              <c:showCatName val="false"/>
              <c:showSerName val="false"/>
              <c:showPercent val="false"/>
              <c:showBubbleSize val="false"/>
              <c:extLst>
                <c:ext xmlns:c15="http://schemas.microsoft.com/office/drawing/2012/chart" uri="{CE6537A1-D6FC-4f65-9D91-7224C49458BB}">
                  <c15:layout/>
                </c:ext>
              </c:extLst>
            </c:dLbl>
            <c:dLbl>
              <c:idx val="2"/>
              <c:layout>
                <c:manualLayout>
                  <c:x val="0.0368271954674221"/>
                  <c:y val="-0.0230414746543779"/>
                </c:manualLayout>
              </c:layout>
              <c:dLblPos val="l"/>
              <c:showLegendKey val="false"/>
              <c:showVal val="true"/>
              <c:showCatName val="false"/>
              <c:showSerName val="false"/>
              <c:showPercent val="false"/>
              <c:showBubbleSize val="false"/>
              <c:extLst>
                <c:ext xmlns:c15="http://schemas.microsoft.com/office/drawing/2012/chart" uri="{CE6537A1-D6FC-4f65-9D91-7224C49458BB}">
                  <c15:layout/>
                </c:ext>
              </c:extLst>
            </c:dLbl>
            <c:dLbl>
              <c:idx val="3"/>
              <c:layout>
                <c:manualLayout>
                  <c:x val="0.0382436260623229"/>
                  <c:y val="-0.0277355053048977"/>
                </c:manualLayout>
              </c:layout>
              <c:dLblPos val="l"/>
              <c:showLegendKey val="false"/>
              <c:showVal val="true"/>
              <c:showCatName val="false"/>
              <c:showSerName val="false"/>
              <c:showPercent val="false"/>
              <c:showBubbleSize val="false"/>
              <c:extLst>
                <c:ext xmlns:c15="http://schemas.microsoft.com/office/drawing/2012/chart" uri="{CE6537A1-D6FC-4f65-9D91-7224C49458BB}">
                  <c15:layout/>
                </c:ext>
              </c:extLst>
            </c:dLbl>
            <c:dLbl>
              <c:idx val="4"/>
              <c:layout>
                <c:manualLayout>
                  <c:x val="0.0368271954674221"/>
                  <c:y val="-0.0276497695852535"/>
                </c:manualLayout>
              </c:layout>
              <c:dLblPos val="l"/>
              <c:showLegendKey val="false"/>
              <c:showVal val="true"/>
              <c:showCatName val="false"/>
              <c:showSerName val="false"/>
              <c:showPercent val="false"/>
              <c:showBubbleSize val="false"/>
              <c:extLst>
                <c:ext xmlns:c15="http://schemas.microsoft.com/office/drawing/2012/chart" uri="{CE6537A1-D6FC-4f65-9D91-7224C49458BB}">
                  <c15:layout/>
                </c:ext>
              </c:extLst>
            </c:dLbl>
            <c:dLbl>
              <c:idx val="5"/>
              <c:layout>
                <c:manualLayout>
                  <c:x val="0.0325779036827195"/>
                  <c:y val="-0.0276497695852535"/>
                </c:manualLayout>
              </c:layout>
              <c:dLblPos val="l"/>
              <c:showLegendKey val="false"/>
              <c:showVal val="true"/>
              <c:showCatName val="false"/>
              <c:showSerName val="false"/>
              <c:showPercent val="false"/>
              <c:showBubbleSize val="false"/>
              <c:extLst>
                <c:ext xmlns:c15="http://schemas.microsoft.com/office/drawing/2012/chart" uri="{CE6537A1-D6FC-4f65-9D91-7224C49458BB}">
                  <c15:layout/>
                </c:ext>
              </c:extLst>
            </c:dLbl>
            <c:dLbl>
              <c:idx val="6"/>
              <c:layout>
                <c:manualLayout>
                  <c:x val="0.028328611898017"/>
                  <c:y val="-0.0300396527703354"/>
                </c:manualLayout>
              </c:layout>
              <c:dLblPos val="l"/>
              <c:showLegendKey val="false"/>
              <c:showVal val="true"/>
              <c:showCatName val="false"/>
              <c:showSerName val="false"/>
              <c:showPercent val="false"/>
              <c:showBubbleSize val="false"/>
              <c:extLst>
                <c:ext xmlns:c15="http://schemas.microsoft.com/office/drawing/2012/chart" uri="{CE6537A1-D6FC-4f65-9D91-7224C49458BB}">
                  <c15:layout/>
                </c:ext>
              </c:extLst>
            </c:dLbl>
            <c:dLbl>
              <c:idx val="7"/>
              <c:layout>
                <c:manualLayout>
                  <c:x val="0.0254957507082153"/>
                  <c:y val="-0.0230414746543779"/>
                </c:manualLayout>
              </c:layout>
              <c:dLblPos val="l"/>
              <c:showLegendKey val="false"/>
              <c:showVal val="true"/>
              <c:showCatName val="false"/>
              <c:showSerName val="false"/>
              <c:showPercent val="false"/>
              <c:showBubbleSize val="false"/>
              <c:extLst>
                <c:ext xmlns:c15="http://schemas.microsoft.com/office/drawing/2012/chart" uri="{CE6537A1-D6FC-4f65-9D91-7224C49458BB}">
                  <c15:layout/>
                </c:ext>
              </c:extLst>
            </c:dLbl>
            <c:dLbl>
              <c:idx val="8"/>
              <c:layout>
                <c:manualLayout>
                  <c:x val="0.0453257790368272"/>
                  <c:y val="-0.0323438002357733"/>
                </c:manualLayout>
              </c:layout>
              <c:dLblPos val="l"/>
              <c:showLegendKey val="false"/>
              <c:showVal val="true"/>
              <c:showCatName val="false"/>
              <c:showSerName val="false"/>
              <c:showPercent val="false"/>
              <c:showBubbleSize val="false"/>
              <c:extLst>
                <c:ext xmlns:c15="http://schemas.microsoft.com/office/drawing/2012/chart" uri="{CE6537A1-D6FC-4f65-9D91-7224C49458BB}">
                  <c15:layout/>
                </c:ext>
              </c:extLst>
            </c:dLbl>
            <c:dLbl>
              <c:idx val="9"/>
              <c:layout>
                <c:manualLayout>
                  <c:x val="0.0396600566572237"/>
                  <c:y val="-0.0276069017254313"/>
                </c:manualLayout>
              </c:layout>
              <c:dLblPos val="l"/>
              <c:showLegendKey val="false"/>
              <c:showVal val="true"/>
              <c:showCatName val="false"/>
              <c:showSerName val="false"/>
              <c:showPercent val="false"/>
              <c:showBubbleSize val="false"/>
              <c:extLst>
                <c:ext xmlns:c15="http://schemas.microsoft.com/office/drawing/2012/chart" uri="{CE6537A1-D6FC-4f65-9D91-7224C49458BB}">
                  <c15:layout/>
                </c:ext>
              </c:extLst>
            </c:dLbl>
            <c:dLbl>
              <c:idx val="10"/>
              <c:layout>
                <c:manualLayout>
                  <c:x val="0.0269121813031161"/>
                  <c:y val="-0.0277355053048977"/>
                </c:manualLayout>
              </c:layout>
              <c:dLblPos val="l"/>
              <c:showLegendKey val="false"/>
              <c:showVal val="true"/>
              <c:showCatName val="false"/>
              <c:showSerName val="false"/>
              <c:showPercent val="false"/>
              <c:showBubbleSize val="false"/>
              <c:extLst>
                <c:ext xmlns:c15="http://schemas.microsoft.com/office/drawing/2012/chart" uri="{CE6537A1-D6FC-4f65-9D91-7224C49458BB}">
                  <c15:layout/>
                </c:ext>
              </c:extLst>
            </c:dLbl>
            <c:dLbl>
              <c:idx val="11"/>
              <c:layout>
                <c:manualLayout>
                  <c:x val="0.028328611898017"/>
                  <c:y val="-0.027906976744186"/>
                </c:manualLayout>
              </c:layout>
              <c:dLblPos val="l"/>
              <c:showLegendKey val="false"/>
              <c:showVal val="true"/>
              <c:showCatName val="false"/>
              <c:showSerName val="false"/>
              <c:showPercent val="false"/>
              <c:showBubbleSize val="false"/>
              <c:extLst>
                <c:ext xmlns:c15="http://schemas.microsoft.com/office/drawing/2012/chart" uri="{CE6537A1-D6FC-4f65-9D91-7224C49458BB}">
                  <c15:layout/>
                </c:ext>
              </c:extLst>
            </c:dLbl>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l"/>
            <c:showLegendKey val="false"/>
            <c:showVal val="true"/>
            <c:showCatName val="false"/>
            <c:showSerName val="false"/>
            <c:showPercent val="false"/>
            <c:showBubbleSize val="false"/>
            <c:showLeaderLines val="false"/>
            <c:extLst>
              <c:ext xmlns:c15="http://schemas.microsoft.com/office/drawing/2012/chart" uri="{CE6537A1-D6FC-4f65-9D91-7224C49458BB}">
                <c15:layout/>
                <c15:showLeaderLines val="true"/>
                <c15:leaderLines/>
              </c:ext>
            </c:extLst>
          </c:dLbls>
          <c:cat>
            <c:strRef>
              <c:f>数据源!$B$15:$M$15</c:f>
              <c:strCache>
                <c:ptCount val="12"/>
                <c:pt idx="0" c:formatCode="yyyy&quot;年&quot;m&quot;月&quot;">
                  <c:v>2026年7月</c:v>
                </c:pt>
                <c:pt idx="1">
                  <c:v>8月</c:v>
                </c:pt>
                <c:pt idx="2">
                  <c:v>9月</c:v>
                </c:pt>
                <c:pt idx="3">
                  <c:v>10月</c:v>
                </c:pt>
                <c:pt idx="4">
                  <c:v>11月</c:v>
                </c:pt>
                <c:pt idx="5">
                  <c:v>12月</c:v>
                </c:pt>
                <c:pt idx="6" c:formatCode="yyyy&quot;年&quot;m&quot;月&quot;">
                  <c:v>2026年2月</c:v>
                </c:pt>
                <c:pt idx="7" c:formatCode="yyyy&quot;年&quot;m&quot;月&quot;">
                  <c:v>３月</c:v>
                </c:pt>
                <c:pt idx="8">
                  <c:v>4月</c:v>
                </c:pt>
                <c:pt idx="9">
                  <c:v>5月</c:v>
                </c:pt>
                <c:pt idx="10" c:formatCode="yyyy&quot;年&quot;m&quot;月&quot;">
                  <c:v>6月</c:v>
                </c:pt>
                <c:pt idx="11">
                  <c:v>7月</c:v>
                </c:pt>
              </c:strCache>
            </c:strRef>
          </c:cat>
          <c:val>
            <c:numRef>
              <c:f>数据源!$B$18:$M$18</c:f>
              <c:numCache>
                <c:formatCode>0.0_ </c:formatCode>
                <c:ptCount val="12"/>
                <c:pt idx="0">
                  <c:v>2.4</c:v>
                </c:pt>
                <c:pt idx="1">
                  <c:v>2.5</c:v>
                </c:pt>
                <c:pt idx="2">
                  <c:v>3.3</c:v>
                </c:pt>
                <c:pt idx="3">
                  <c:v>4.5</c:v>
                </c:pt>
                <c:pt idx="4" c:formatCode="General">
                  <c:v>4.5</c:v>
                </c:pt>
                <c:pt idx="5" c:formatCode="General">
                  <c:v>4.7</c:v>
                </c:pt>
                <c:pt idx="6" c:formatCode="General">
                  <c:v>3.4</c:v>
                </c:pt>
                <c:pt idx="7" c:formatCode="General">
                  <c:v>6.2</c:v>
                </c:pt>
                <c:pt idx="8" c:formatCode="General">
                  <c:v>-1.5</c:v>
                </c:pt>
                <c:pt idx="9" c:formatCode="General">
                  <c:v>0.2</c:v>
                </c:pt>
                <c:pt idx="10" c:formatCode="General">
                  <c:v>0.2</c:v>
                </c:pt>
                <c:pt idx="11" c:formatCode="General">
                  <c:v>0.9</c:v>
                </c:pt>
              </c:numCache>
            </c:numRef>
          </c:val>
          <c:smooth val="false"/>
        </c:ser>
        <c:dLbls>
          <c:showLegendKey val="false"/>
          <c:showVal val="true"/>
          <c:showCatName val="false"/>
          <c:showSerName val="false"/>
          <c:showPercent val="false"/>
          <c:showBubbleSize val="false"/>
        </c:dLbls>
        <c:marker val="true"/>
        <c:smooth val="false"/>
        <c:axId val="0"/>
        <c:axId val="1"/>
      </c:lineChart>
      <c:catAx>
        <c:axId val="0"/>
        <c:scaling>
          <c:orientation val="minMax"/>
        </c:scaling>
        <c:delete val="false"/>
        <c:axPos val="b"/>
        <c:numFmt formatCode="General" sourceLinked="true"/>
        <c:majorTickMark val="out"/>
        <c:minorTickMark val="none"/>
        <c:tickLblPos val="nextTo"/>
        <c:spPr>
          <a:noFill/>
          <a:ln w="25400" cap="flat" cmpd="sng" algn="ctr">
            <a:solidFill>
              <a:srgbClr val="868686"/>
            </a:solidFill>
            <a:prstDash val="solid"/>
            <a:round/>
          </a:ln>
          <a:effectLst/>
        </c:spPr>
        <c:txPr>
          <a:bodyPr rot="-60000000" spcFirstLastPara="0" vertOverflow="ellipsis" vert="horz" wrap="square"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crossAx val="1"/>
        <c:crosses val="autoZero"/>
        <c:auto val="false"/>
        <c:lblAlgn val="ctr"/>
        <c:lblOffset val="100"/>
        <c:noMultiLvlLbl val="false"/>
      </c:catAx>
      <c:valAx>
        <c:axId val="1"/>
        <c:scaling>
          <c:orientation val="minMax"/>
        </c:scaling>
        <c:delete val="false"/>
        <c:axPos val="l"/>
        <c:title>
          <c:tx>
            <c:rich>
              <a:bodyPr rot="0" spcFirstLastPara="0" vertOverflow="ellipsis" vert="horz" wrap="square" anchor="ctr" anchorCtr="true"/>
              <a:lstStyle/>
              <a:p>
                <a:pPr>
                  <a:defRPr lang="zh-CN" sz="1000" b="1"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r>
                  <a:rPr lang="zh-CN"/>
                  <a:t>%</a:t>
                </a:r>
                <a:endParaRPr lang="zh-CN"/>
              </a:p>
            </c:rich>
          </c:tx>
          <c:layout>
            <c:manualLayout>
              <c:xMode val="edge"/>
              <c:yMode val="edge"/>
              <c:x val="0.074186611898017"/>
              <c:y val="0.213149433023256"/>
            </c:manualLayout>
          </c:layout>
          <c:overlay val="false"/>
          <c:spPr>
            <a:noFill/>
            <a:ln>
              <a:noFill/>
            </a:ln>
            <a:effectLst/>
          </c:spPr>
        </c:title>
        <c:numFmt formatCode="0.0_ " sourceLinked="true"/>
        <c:majorTickMark val="out"/>
        <c:minorTickMark val="none"/>
        <c:tickLblPos val="nextTo"/>
        <c:spPr>
          <a:noFill/>
          <a:ln w="25400" cap="flat" cmpd="sng" algn="ctr">
            <a:solidFill>
              <a:srgbClr val="868686"/>
            </a:solidFill>
            <a:prstDash val="solid"/>
            <a:round/>
          </a:ln>
          <a:effectLst/>
        </c:spPr>
        <c:txPr>
          <a:bodyPr rot="-60000000" spcFirstLastPara="0" vertOverflow="ellipsis" vert="horz" wrap="square"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crossAx val="0"/>
        <c:crossesAt val="1"/>
        <c:crossBetween val="between"/>
        <c:minorUnit val="2"/>
      </c:valAx>
      <c:spPr>
        <a:solidFill>
          <a:srgbClr val="FFFFFF"/>
        </a:solidFill>
        <a:ln>
          <a:noFill/>
        </a:ln>
        <a:effectLst/>
      </c:spPr>
    </c:plotArea>
    <c:legend>
      <c:legendPos val="r"/>
      <c:layout>
        <c:manualLayout>
          <c:xMode val="edge"/>
          <c:yMode val="edge"/>
          <c:x val="0.2577905"/>
          <c:y val="0.11704334"/>
          <c:w val="0.41737488"/>
          <c:h val="0.06091373"/>
        </c:manualLayout>
      </c:layout>
      <c:overlay val="false"/>
      <c:spPr>
        <a:noFill/>
        <a:ln>
          <a:noFill/>
        </a:ln>
        <a:effectLst/>
      </c:spPr>
      <c:txPr>
        <a:bodyPr rot="0" spcFirstLastPara="0" vertOverflow="ellipsis" vert="horz" wrap="square"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legend>
    <c:plotVisOnly val="true"/>
    <c:dispBlanksAs val="gap"/>
    <c:showDLblsOverMax val="false"/>
  </c:chart>
  <c:spPr>
    <a:solidFill>
      <a:schemeClr val="bg1"/>
    </a:solidFill>
    <a:ln w="6350" cap="flat" cmpd="sng" algn="ctr">
      <a:noFill/>
      <a:prstDash val="solid"/>
      <a:round/>
    </a:ln>
    <a:effectLst/>
  </c:spPr>
  <c:txPr>
    <a:bodyPr/>
    <a:lstStyle/>
    <a:p>
      <a:pPr>
        <a:defRPr lang="zh-CN" sz="1000" b="0" i="0" u="none" strike="noStrike" baseline="0">
          <a:solidFill>
            <a:srgbClr val="000000"/>
          </a:solidFill>
          <a:latin typeface="Times New Roman" panose="02020603050405020304" pitchFamily="12"/>
          <a:ea typeface="宋体" panose="02010600030101010101" pitchFamily="7" charset="-122"/>
          <a:cs typeface="Lucida Sans" panose="020B0602030504020204"/>
        </a:defRPr>
      </a:pP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false"/>
  <c:lang val="zh-CN"/>
  <c:roundedCorners val="false"/>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true"/>
          <a:lstStyle/>
          <a:p>
            <a:pPr>
              <a:defRPr lang="zh-CN" sz="1600" b="1"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r>
              <a:rPr lang="zh-CN"/>
              <a:t>社会消费品零售总额增长率</a:t>
            </a:r>
            <a:endParaRPr lang="zh-CN"/>
          </a:p>
        </c:rich>
      </c:tx>
      <c:layout/>
      <c:overlay val="false"/>
      <c:spPr>
        <a:noFill/>
        <a:ln>
          <a:noFill/>
        </a:ln>
      </c:spPr>
    </c:title>
    <c:autoTitleDeleted val="false"/>
    <c:plotArea>
      <c:layout>
        <c:manualLayout>
          <c:layoutTarget val="inner"/>
          <c:xMode val="edge"/>
          <c:yMode val="edge"/>
          <c:x val="0.092424242424242"/>
          <c:y val="0.260243875052075"/>
          <c:w val="0.904734848484849"/>
          <c:h val="0.5221900268598"/>
        </c:manualLayout>
      </c:layout>
      <c:lineChart>
        <c:grouping val="standard"/>
        <c:varyColors val="false"/>
        <c:ser>
          <c:idx val="0"/>
          <c:order val="0"/>
          <c:tx>
            <c:strRef>
              <c:f>数据源!$A$23</c:f>
              <c:strCache>
                <c:ptCount val="1"/>
                <c:pt idx="0">
                  <c:v>全国</c:v>
                </c:pt>
              </c:strCache>
            </c:strRef>
          </c:tx>
          <c:spPr>
            <a:ln w="19050" cap="rnd" cmpd="sng" algn="ctr">
              <a:solidFill>
                <a:srgbClr val="4A7EBB"/>
              </a:solidFill>
              <a:prstDash val="solid"/>
              <a:round/>
            </a:ln>
          </c:spPr>
          <c:marker>
            <c:symbol val="diamond"/>
            <c:size val="5"/>
            <c:spPr>
              <a:solidFill>
                <a:srgbClr val="4F81BD"/>
              </a:solidFill>
              <a:ln w="6350" cap="flat" cmpd="sng" algn="ctr">
                <a:solidFill>
                  <a:srgbClr val="4F81BD"/>
                </a:solidFill>
                <a:prstDash val="solid"/>
                <a:round/>
              </a:ln>
            </c:spPr>
          </c:marker>
          <c:dLbls>
            <c:dLbl>
              <c:idx val="6"/>
              <c:layout>
                <c:manualLayout>
                  <c:x val="0.00994318181818182"/>
                  <c:y val="-0.0728155339805825"/>
                </c:manualLayout>
              </c:layout>
              <c:dLblPos val="b"/>
              <c:showLegendKey val="false"/>
              <c:showVal val="true"/>
              <c:showCatName val="false"/>
              <c:showSerName val="false"/>
              <c:showPercent val="false"/>
              <c:showBubbleSize val="false"/>
              <c:extLst>
                <c:ext xmlns:c15="http://schemas.microsoft.com/office/drawing/2012/chart" uri="{CE6537A1-D6FC-4f65-9D91-7224C49458BB}">
                  <c15:layout/>
                </c:ext>
              </c:extLst>
            </c:dLbl>
            <c:dLbl>
              <c:idx val="7"/>
              <c:layout>
                <c:manualLayout>
                  <c:x val="-0.00142045454545455"/>
                  <c:y val="-0.016990291262136"/>
                </c:manualLayout>
              </c:layout>
              <c:dLblPos val="b"/>
              <c:showLegendKey val="false"/>
              <c:showVal val="true"/>
              <c:showCatName val="false"/>
              <c:showSerName val="false"/>
              <c:showPercent val="false"/>
              <c:showBubbleSize val="false"/>
              <c:extLst>
                <c:ext xmlns:c15="http://schemas.microsoft.com/office/drawing/2012/chart" uri="{CE6537A1-D6FC-4f65-9D91-7224C49458BB}">
                  <c15:layout/>
                </c:ext>
              </c:extLst>
            </c:dLbl>
            <c:dLbl>
              <c:idx val="8"/>
              <c:layout>
                <c:manualLayout>
                  <c:x val="-0.00142045454545455"/>
                  <c:y val="-0.0194174757281554"/>
                </c:manualLayout>
              </c:layout>
              <c:dLblPos val="b"/>
              <c:showLegendKey val="false"/>
              <c:showVal val="true"/>
              <c:showCatName val="false"/>
              <c:showSerName val="false"/>
              <c:showPercent val="false"/>
              <c:showBubbleSize val="false"/>
              <c:extLst>
                <c:ext xmlns:c15="http://schemas.microsoft.com/office/drawing/2012/chart" uri="{CE6537A1-D6FC-4f65-9D91-7224C49458BB}">
                  <c15:layout/>
                </c:ext>
              </c:extLst>
            </c:dLbl>
            <c:dLbl>
              <c:idx val="9"/>
              <c:layout>
                <c:manualLayout>
                  <c:x val="-0.00142045454545455"/>
                  <c:y val="-0.0218446601941748"/>
                </c:manualLayout>
              </c:layout>
              <c:dLblPos val="b"/>
              <c:showLegendKey val="false"/>
              <c:showVal val="true"/>
              <c:showCatName val="false"/>
              <c:showSerName val="false"/>
              <c:showPercent val="false"/>
              <c:showBubbleSize val="false"/>
              <c:extLst>
                <c:ext xmlns:c15="http://schemas.microsoft.com/office/drawing/2012/chart" uri="{CE6537A1-D6FC-4f65-9D91-7224C49458BB}">
                  <c15:layout/>
                </c:ext>
              </c:extLst>
            </c:dLbl>
            <c:dLbl>
              <c:idx val="10"/>
              <c:layout>
                <c:manualLayout>
                  <c:x val="0.00284090909090909"/>
                  <c:y val="-0.0145631067961165"/>
                </c:manualLayout>
              </c:layout>
              <c:dLblPos val="b"/>
              <c:showLegendKey val="false"/>
              <c:showVal val="true"/>
              <c:showCatName val="false"/>
              <c:showSerName val="false"/>
              <c:showPercent val="false"/>
              <c:showBubbleSize val="false"/>
              <c:extLst>
                <c:ext xmlns:c15="http://schemas.microsoft.com/office/drawing/2012/chart" uri="{CE6537A1-D6FC-4f65-9D91-7224C49458BB}">
                  <c15:layout/>
                </c:ext>
              </c:extLst>
            </c:dLbl>
            <c:dLbl>
              <c:idx val="11"/>
              <c:layout>
                <c:manualLayout>
                  <c:x val="-0.00284090909090909"/>
                  <c:y val="-0.0194174757281553"/>
                </c:manualLayout>
              </c:layout>
              <c:dLblPos val="b"/>
              <c:showLegendKey val="false"/>
              <c:showVal val="true"/>
              <c:showCatName val="false"/>
              <c:showSerName val="false"/>
              <c:showPercent val="false"/>
              <c:showBubbleSize val="false"/>
              <c:extLst>
                <c:ext xmlns:c15="http://schemas.microsoft.com/office/drawing/2012/chart" uri="{CE6537A1-D6FC-4f65-9D91-7224C49458BB}">
                  <c15:layout/>
                </c:ext>
              </c:extLst>
            </c:dLbl>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b"/>
            <c:showLegendKey val="false"/>
            <c:showVal val="true"/>
            <c:showCatName val="false"/>
            <c:showSerName val="false"/>
            <c:showPercent val="false"/>
            <c:showBubbleSize val="false"/>
            <c:showLeaderLines val="false"/>
            <c:extLst>
              <c:ext xmlns:c15="http://schemas.microsoft.com/office/drawing/2012/chart" uri="{CE6537A1-D6FC-4f65-9D91-7224C49458BB}">
                <c15:layout/>
                <c15:showLeaderLines val="true"/>
                <c15:leaderLines/>
              </c:ext>
            </c:extLst>
          </c:dLbls>
          <c:cat>
            <c:strRef>
              <c:f>数据源!$B$22:$M$22</c:f>
              <c:strCache>
                <c:ptCount val="12"/>
                <c:pt idx="0" c:formatCode="yyyy&quot;年&quot;m&quot;月&quot;">
                  <c:v>2026年7月</c:v>
                </c:pt>
                <c:pt idx="1">
                  <c:v>8月</c:v>
                </c:pt>
                <c:pt idx="2">
                  <c:v>9月</c:v>
                </c:pt>
                <c:pt idx="3">
                  <c:v>10月</c:v>
                </c:pt>
                <c:pt idx="4">
                  <c:v>11月</c:v>
                </c:pt>
                <c:pt idx="5">
                  <c:v>12月</c:v>
                </c:pt>
                <c:pt idx="6" c:formatCode="yyyy&quot;年&quot;m&quot;月&quot;">
                  <c:v>2026年2月</c:v>
                </c:pt>
                <c:pt idx="7" c:formatCode="yyyy&quot;年&quot;m&quot;月&quot;">
                  <c:v>３月</c:v>
                </c:pt>
                <c:pt idx="8">
                  <c:v>4月</c:v>
                </c:pt>
                <c:pt idx="9">
                  <c:v>5月</c:v>
                </c:pt>
                <c:pt idx="10" c:formatCode="yyyy&quot;年&quot;m&quot;月&quot;">
                  <c:v>6月</c:v>
                </c:pt>
                <c:pt idx="11">
                  <c:v>7月</c:v>
                </c:pt>
              </c:strCache>
            </c:strRef>
          </c:cat>
          <c:val>
            <c:numRef>
              <c:f>数据源!$B$23:$M$23</c:f>
              <c:numCache>
                <c:formatCode>0.0_ </c:formatCode>
                <c:ptCount val="12"/>
                <c:pt idx="0">
                  <c:v>4.8</c:v>
                </c:pt>
                <c:pt idx="1">
                  <c:v>4.6</c:v>
                </c:pt>
                <c:pt idx="2">
                  <c:v>4.5</c:v>
                </c:pt>
                <c:pt idx="3">
                  <c:v>4.3</c:v>
                </c:pt>
                <c:pt idx="4">
                  <c:v>4</c:v>
                </c:pt>
                <c:pt idx="5" c:formatCode="General">
                  <c:v>3.7</c:v>
                </c:pt>
                <c:pt idx="6" c:formatCode="General">
                  <c:v>2.8</c:v>
                </c:pt>
                <c:pt idx="7" c:formatCode="General">
                  <c:v>2.4</c:v>
                </c:pt>
                <c:pt idx="8" c:formatCode="General">
                  <c:v>1.9</c:v>
                </c:pt>
                <c:pt idx="9" c:formatCode="General">
                  <c:v>1.4</c:v>
                </c:pt>
                <c:pt idx="10" c:formatCode="General">
                  <c:v>1.3</c:v>
                </c:pt>
                <c:pt idx="11" c:formatCode="General">
                  <c:v>1.2</c:v>
                </c:pt>
              </c:numCache>
            </c:numRef>
          </c:val>
          <c:smooth val="false"/>
        </c:ser>
        <c:ser>
          <c:idx val="1"/>
          <c:order val="1"/>
          <c:tx>
            <c:strRef>
              <c:f>数据源!$A$24</c:f>
              <c:strCache>
                <c:ptCount val="1"/>
                <c:pt idx="0">
                  <c:v>全省</c:v>
                </c:pt>
              </c:strCache>
            </c:strRef>
          </c:tx>
          <c:spPr>
            <a:ln w="19050" cap="rnd" cmpd="sng" algn="ctr">
              <a:solidFill>
                <a:srgbClr val="BE4B48"/>
              </a:solidFill>
              <a:prstDash val="solid"/>
              <a:round/>
            </a:ln>
          </c:spPr>
          <c:marker>
            <c:symbol val="square"/>
            <c:size val="5"/>
            <c:spPr>
              <a:solidFill>
                <a:srgbClr val="C0504D"/>
              </a:solidFill>
              <a:ln w="6350" cap="flat" cmpd="sng" algn="ctr">
                <a:solidFill>
                  <a:srgbClr val="C0504D"/>
                </a:solidFill>
                <a:prstDash val="solid"/>
                <a:round/>
              </a:ln>
            </c:spPr>
          </c:marker>
          <c:dLbls>
            <c:dLbl>
              <c:idx val="0"/>
              <c:layout>
                <c:manualLayout>
                  <c:x val="0.0014204545454546"/>
                  <c:y val="-0.0315533980582523"/>
                </c:manualLayout>
              </c:layout>
              <c:dLblPos val="ct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1"/>
              <c:layout>
                <c:manualLayout>
                  <c:x val="0"/>
                  <c:y val="-0.0339805825242718"/>
                </c:manualLayout>
              </c:layout>
              <c:dLblPos val="ct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2"/>
              <c:layout>
                <c:manualLayout>
                  <c:x val="0.00852272727272727"/>
                  <c:y val="-0.0339805825242718"/>
                </c:manualLayout>
              </c:layout>
              <c:dLblPos val="ct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3"/>
              <c:layout>
                <c:manualLayout>
                  <c:x val="-0.00142045454545455"/>
                  <c:y val="-0.0315533980582524"/>
                </c:manualLayout>
              </c:layout>
              <c:dLblPos val="ct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4"/>
              <c:layout>
                <c:manualLayout>
                  <c:x val="0.00568181818181818"/>
                  <c:y val="0.029126213592233"/>
                </c:manualLayout>
              </c:layout>
              <c:dLblPos val="ct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5"/>
              <c:layout>
                <c:manualLayout>
                  <c:x val="-0.00426136363636364"/>
                  <c:y val="0.0266990291262136"/>
                </c:manualLayout>
              </c:layout>
              <c:dLblPos val="ct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6"/>
              <c:layout>
                <c:manualLayout>
                  <c:x val="-0.00994318181818182"/>
                  <c:y val="0.0364077669902913"/>
                </c:manualLayout>
              </c:layout>
              <c:dLblPos val="ct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7"/>
              <c:layout>
                <c:manualLayout>
                  <c:x val="-0.00142045454545455"/>
                  <c:y val="-0.0291262135922329"/>
                </c:manualLayout>
              </c:layout>
              <c:dLblPos val="ct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8"/>
              <c:layout>
                <c:manualLayout>
                  <c:x val="0.00426136363636364"/>
                  <c:y val="-0.029126213592233"/>
                </c:manualLayout>
              </c:layout>
              <c:dLblPos val="ct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9"/>
              <c:layout>
                <c:manualLayout>
                  <c:x val="0.00426136363636364"/>
                  <c:y val="-0.0291262135922329"/>
                </c:manualLayout>
              </c:layout>
              <c:dLblPos val="ct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10"/>
              <c:layout>
                <c:manualLayout>
                  <c:x val="0.00994318181818182"/>
                  <c:y val="-0.0315533980582524"/>
                </c:manualLayout>
              </c:layout>
              <c:dLblPos val="ct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11"/>
              <c:layout>
                <c:manualLayout>
                  <c:x val="-0.00142045454545455"/>
                  <c:y val="-0.029126213592233"/>
                </c:manualLayout>
              </c:layout>
              <c:dLblPos val="ctr"/>
              <c:showLegendKey val="false"/>
              <c:showVal val="true"/>
              <c:showCatName val="false"/>
              <c:showSerName val="false"/>
              <c:showPercent val="false"/>
              <c:showBubbleSize val="false"/>
              <c:extLst>
                <c:ext xmlns:c15="http://schemas.microsoft.com/office/drawing/2012/chart" uri="{CE6537A1-D6FC-4f65-9D91-7224C49458BB}">
                  <c15:layout/>
                </c:ext>
              </c:extLst>
            </c:dLbl>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ctr"/>
            <c:showLegendKey val="false"/>
            <c:showVal val="true"/>
            <c:showCatName val="false"/>
            <c:showSerName val="false"/>
            <c:showPercent val="false"/>
            <c:showBubbleSize val="false"/>
            <c:showLeaderLines val="false"/>
            <c:extLst>
              <c:ext xmlns:c15="http://schemas.microsoft.com/office/drawing/2012/chart" uri="{CE6537A1-D6FC-4f65-9D91-7224C49458BB}">
                <c15:layout/>
                <c15:showLeaderLines val="true"/>
                <c15:leaderLines/>
              </c:ext>
            </c:extLst>
          </c:dLbls>
          <c:cat>
            <c:strRef>
              <c:f>数据源!$B$22:$M$22</c:f>
              <c:strCache>
                <c:ptCount val="12"/>
                <c:pt idx="0" c:formatCode="yyyy&quot;年&quot;m&quot;月&quot;">
                  <c:v>2026年7月</c:v>
                </c:pt>
                <c:pt idx="1">
                  <c:v>8月</c:v>
                </c:pt>
                <c:pt idx="2">
                  <c:v>9月</c:v>
                </c:pt>
                <c:pt idx="3">
                  <c:v>10月</c:v>
                </c:pt>
                <c:pt idx="4">
                  <c:v>11月</c:v>
                </c:pt>
                <c:pt idx="5">
                  <c:v>12月</c:v>
                </c:pt>
                <c:pt idx="6" c:formatCode="yyyy&quot;年&quot;m&quot;月&quot;">
                  <c:v>2026年2月</c:v>
                </c:pt>
                <c:pt idx="7" c:formatCode="yyyy&quot;年&quot;m&quot;月&quot;">
                  <c:v>３月</c:v>
                </c:pt>
                <c:pt idx="8">
                  <c:v>4月</c:v>
                </c:pt>
                <c:pt idx="9">
                  <c:v>5月</c:v>
                </c:pt>
                <c:pt idx="10" c:formatCode="yyyy&quot;年&quot;m&quot;月&quot;">
                  <c:v>6月</c:v>
                </c:pt>
                <c:pt idx="11">
                  <c:v>7月</c:v>
                </c:pt>
              </c:strCache>
            </c:strRef>
          </c:cat>
          <c:val>
            <c:numRef>
              <c:f>数据源!$B$24:$M$24</c:f>
              <c:numCache>
                <c:formatCode>0.0_ </c:formatCode>
                <c:ptCount val="12"/>
                <c:pt idx="0">
                  <c:v>5.6</c:v>
                </c:pt>
                <c:pt idx="1">
                  <c:v>5.7</c:v>
                </c:pt>
                <c:pt idx="2">
                  <c:v>5.8</c:v>
                </c:pt>
                <c:pt idx="3">
                  <c:v>6</c:v>
                </c:pt>
                <c:pt idx="4" c:formatCode="General">
                  <c:v>5.5</c:v>
                </c:pt>
                <c:pt idx="5" c:formatCode="General">
                  <c:v>5.1</c:v>
                </c:pt>
                <c:pt idx="6" c:formatCode="General">
                  <c:v>2.7</c:v>
                </c:pt>
                <c:pt idx="7" c:formatCode="General">
                  <c:v>3.3</c:v>
                </c:pt>
                <c:pt idx="8" c:formatCode="General">
                  <c:v>2.6</c:v>
                </c:pt>
                <c:pt idx="9">
                  <c:v>2</c:v>
                </c:pt>
                <c:pt idx="10">
                  <c:v>2</c:v>
                </c:pt>
                <c:pt idx="11" c:formatCode="General">
                  <c:v>1.9</c:v>
                </c:pt>
              </c:numCache>
            </c:numRef>
          </c:val>
          <c:smooth val="false"/>
        </c:ser>
        <c:ser>
          <c:idx val="2"/>
          <c:order val="2"/>
          <c:tx>
            <c:strRef>
              <c:f>数据源!$A$25</c:f>
              <c:strCache>
                <c:ptCount val="1"/>
                <c:pt idx="0">
                  <c:v>全市</c:v>
                </c:pt>
              </c:strCache>
            </c:strRef>
          </c:tx>
          <c:spPr>
            <a:ln w="19050" cap="rnd" cmpd="sng" algn="ctr">
              <a:solidFill>
                <a:srgbClr val="98B954"/>
              </a:solidFill>
              <a:prstDash val="solid"/>
              <a:round/>
            </a:ln>
          </c:spPr>
          <c:marker>
            <c:symbol val="triangle"/>
            <c:size val="5"/>
            <c:spPr>
              <a:solidFill>
                <a:srgbClr val="9BBB59"/>
              </a:solidFill>
              <a:ln w="6350" cap="flat" cmpd="sng" algn="ctr">
                <a:solidFill>
                  <a:srgbClr val="9BBB59"/>
                </a:solidFill>
                <a:prstDash val="solid"/>
                <a:round/>
              </a:ln>
            </c:spPr>
          </c:marker>
          <c:dLbls>
            <c:dLbl>
              <c:idx val="0"/>
              <c:layout>
                <c:manualLayout>
                  <c:x val="0.0184659090909091"/>
                  <c:y val="0.0606796116504854"/>
                </c:manualLayout>
              </c:layout>
              <c:dLblPos val="t"/>
              <c:showLegendKey val="false"/>
              <c:showVal val="true"/>
              <c:showCatName val="false"/>
              <c:showSerName val="false"/>
              <c:showPercent val="false"/>
              <c:showBubbleSize val="false"/>
              <c:extLst>
                <c:ext xmlns:c15="http://schemas.microsoft.com/office/drawing/2012/chart" uri="{CE6537A1-D6FC-4f65-9D91-7224C49458BB}">
                  <c15:layout/>
                </c:ext>
              </c:extLst>
            </c:dLbl>
            <c:dLbl>
              <c:idx val="1"/>
              <c:layout>
                <c:manualLayout>
                  <c:x val="0.0170454545454546"/>
                  <c:y val="0.0631067961165049"/>
                </c:manualLayout>
              </c:layout>
              <c:dLblPos val="t"/>
              <c:showLegendKey val="false"/>
              <c:showVal val="true"/>
              <c:showCatName val="false"/>
              <c:showSerName val="false"/>
              <c:showPercent val="false"/>
              <c:showBubbleSize val="false"/>
              <c:extLst>
                <c:ext xmlns:c15="http://schemas.microsoft.com/office/drawing/2012/chart" uri="{CE6537A1-D6FC-4f65-9D91-7224C49458BB}">
                  <c15:layout/>
                </c:ext>
              </c:extLst>
            </c:dLbl>
            <c:dLbl>
              <c:idx val="2"/>
              <c:layout>
                <c:manualLayout>
                  <c:x val="0.0198863636363636"/>
                  <c:y val="0.0631067961165048"/>
                </c:manualLayout>
              </c:layout>
              <c:dLblPos val="t"/>
              <c:showLegendKey val="false"/>
              <c:showVal val="true"/>
              <c:showCatName val="false"/>
              <c:showSerName val="false"/>
              <c:showPercent val="false"/>
              <c:showBubbleSize val="false"/>
              <c:extLst>
                <c:ext xmlns:c15="http://schemas.microsoft.com/office/drawing/2012/chart" uri="{CE6537A1-D6FC-4f65-9D91-7224C49458BB}">
                  <c15:layout/>
                </c:ext>
              </c:extLst>
            </c:dLbl>
            <c:dLbl>
              <c:idx val="3"/>
              <c:layout>
                <c:manualLayout>
                  <c:x val="0.00852272727272723"/>
                  <c:y val="0.0776699029126213"/>
                </c:manualLayout>
              </c:layout>
              <c:dLblPos val="t"/>
              <c:showLegendKey val="false"/>
              <c:showVal val="true"/>
              <c:showCatName val="false"/>
              <c:showSerName val="false"/>
              <c:showPercent val="false"/>
              <c:showBubbleSize val="false"/>
              <c:extLst>
                <c:ext xmlns:c15="http://schemas.microsoft.com/office/drawing/2012/chart" uri="{CE6537A1-D6FC-4f65-9D91-7224C49458BB}">
                  <c15:layout>
                    <c:manualLayout>
                      <c:w val="0.0493371212121212"/>
                      <c:h val="0.047411003236246"/>
                    </c:manualLayout>
                  </c15:layout>
                </c:ext>
              </c:extLst>
            </c:dLbl>
            <c:dLbl>
              <c:idx val="4"/>
              <c:layout>
                <c:manualLayout>
                  <c:x val="0.00426136363636364"/>
                  <c:y val="0.0121359223300971"/>
                </c:manualLayout>
              </c:layout>
              <c:dLblPos val="t"/>
              <c:showLegendKey val="false"/>
              <c:showVal val="true"/>
              <c:showCatName val="false"/>
              <c:showSerName val="false"/>
              <c:showPercent val="false"/>
              <c:showBubbleSize val="false"/>
              <c:extLst>
                <c:ext xmlns:c15="http://schemas.microsoft.com/office/drawing/2012/chart" uri="{CE6537A1-D6FC-4f65-9D91-7224C49458BB}">
                  <c15:layout/>
                </c:ext>
              </c:extLst>
            </c:dLbl>
            <c:dLbl>
              <c:idx val="5"/>
              <c:layout>
                <c:manualLayout>
                  <c:x val="0"/>
                  <c:y val="0.0169902912621359"/>
                </c:manualLayout>
              </c:layout>
              <c:dLblPos val="t"/>
              <c:showLegendKey val="false"/>
              <c:showVal val="true"/>
              <c:showCatName val="false"/>
              <c:showSerName val="false"/>
              <c:showPercent val="false"/>
              <c:showBubbleSize val="false"/>
              <c:extLst>
                <c:ext xmlns:c15="http://schemas.microsoft.com/office/drawing/2012/chart" uri="{CE6537A1-D6FC-4f65-9D91-7224C49458BB}">
                  <c15:layout/>
                </c:ext>
              </c:extLst>
            </c:dLbl>
            <c:dLbl>
              <c:idx val="6"/>
              <c:layout>
                <c:manualLayout>
                  <c:x val="0.00284090909090909"/>
                  <c:y val="0.016990291262136"/>
                </c:manualLayout>
              </c:layout>
              <c:dLblPos val="t"/>
              <c:showLegendKey val="false"/>
              <c:showVal val="true"/>
              <c:showCatName val="false"/>
              <c:showSerName val="false"/>
              <c:showPercent val="false"/>
              <c:showBubbleSize val="false"/>
              <c:extLst>
                <c:ext xmlns:c15="http://schemas.microsoft.com/office/drawing/2012/chart" uri="{CE6537A1-D6FC-4f65-9D91-7224C49458BB}">
                  <c15:layout/>
                </c:ext>
              </c:extLst>
            </c:dLbl>
            <c:dLbl>
              <c:idx val="7"/>
              <c:layout>
                <c:manualLayout>
                  <c:x val="0.00142045454545455"/>
                  <c:y val="0.00970873786407767"/>
                </c:manualLayout>
              </c:layout>
              <c:dLblPos val="t"/>
              <c:showLegendKey val="false"/>
              <c:showVal val="true"/>
              <c:showCatName val="false"/>
              <c:showSerName val="false"/>
              <c:showPercent val="false"/>
              <c:showBubbleSize val="false"/>
              <c:extLst>
                <c:ext xmlns:c15="http://schemas.microsoft.com/office/drawing/2012/chart" uri="{CE6537A1-D6FC-4f65-9D91-7224C49458BB}">
                  <c15:layout/>
                </c:ext>
              </c:extLst>
            </c:dLbl>
            <c:dLbl>
              <c:idx val="8"/>
              <c:layout>
                <c:manualLayout>
                  <c:x val="0.00568181818181818"/>
                  <c:y val="0.0169902912621359"/>
                </c:manualLayout>
              </c:layout>
              <c:dLblPos val="t"/>
              <c:showLegendKey val="false"/>
              <c:showVal val="true"/>
              <c:showCatName val="false"/>
              <c:showSerName val="false"/>
              <c:showPercent val="false"/>
              <c:showBubbleSize val="false"/>
              <c:extLst>
                <c:ext xmlns:c15="http://schemas.microsoft.com/office/drawing/2012/chart" uri="{CE6537A1-D6FC-4f65-9D91-7224C49458BB}">
                  <c15:layout/>
                </c:ext>
              </c:extLst>
            </c:dLbl>
            <c:dLbl>
              <c:idx val="9"/>
              <c:layout>
                <c:manualLayout>
                  <c:x val="0.00568181818181818"/>
                  <c:y val="0.0169902912621359"/>
                </c:manualLayout>
              </c:layout>
              <c:dLblPos val="t"/>
              <c:showLegendKey val="false"/>
              <c:showVal val="true"/>
              <c:showCatName val="false"/>
              <c:showSerName val="false"/>
              <c:showPercent val="false"/>
              <c:showBubbleSize val="false"/>
              <c:extLst>
                <c:ext xmlns:c15="http://schemas.microsoft.com/office/drawing/2012/chart" uri="{CE6537A1-D6FC-4f65-9D91-7224C49458BB}">
                  <c15:layout/>
                </c:ext>
              </c:extLst>
            </c:dLbl>
            <c:dLbl>
              <c:idx val="10"/>
              <c:layout>
                <c:manualLayout>
                  <c:x val="0.00852272727272727"/>
                  <c:y val="0.0145631067961165"/>
                </c:manualLayout>
              </c:layout>
              <c:dLblPos val="t"/>
              <c:showLegendKey val="false"/>
              <c:showVal val="true"/>
              <c:showCatName val="false"/>
              <c:showSerName val="false"/>
              <c:showPercent val="false"/>
              <c:showBubbleSize val="false"/>
              <c:extLst>
                <c:ext xmlns:c15="http://schemas.microsoft.com/office/drawing/2012/chart" uri="{CE6537A1-D6FC-4f65-9D91-7224C49458BB}">
                  <c15:layout/>
                </c:ext>
              </c:extLst>
            </c:dLbl>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t"/>
            <c:showLegendKey val="false"/>
            <c:showVal val="true"/>
            <c:showCatName val="false"/>
            <c:showSerName val="false"/>
            <c:showPercent val="false"/>
            <c:showBubbleSize val="false"/>
            <c:showLeaderLines val="false"/>
            <c:extLst>
              <c:ext xmlns:c15="http://schemas.microsoft.com/office/drawing/2012/chart" uri="{CE6537A1-D6FC-4f65-9D91-7224C49458BB}">
                <c15:layout/>
                <c15:showLeaderLines val="true"/>
                <c15:leaderLines/>
              </c:ext>
            </c:extLst>
          </c:dLbls>
          <c:cat>
            <c:strRef>
              <c:f>数据源!$B$22:$M$22</c:f>
              <c:strCache>
                <c:ptCount val="12"/>
                <c:pt idx="0" c:formatCode="yyyy&quot;年&quot;m&quot;月&quot;">
                  <c:v>2026年7月</c:v>
                </c:pt>
                <c:pt idx="1">
                  <c:v>8月</c:v>
                </c:pt>
                <c:pt idx="2">
                  <c:v>9月</c:v>
                </c:pt>
                <c:pt idx="3">
                  <c:v>10月</c:v>
                </c:pt>
                <c:pt idx="4">
                  <c:v>11月</c:v>
                </c:pt>
                <c:pt idx="5">
                  <c:v>12月</c:v>
                </c:pt>
                <c:pt idx="6" c:formatCode="yyyy&quot;年&quot;m&quot;月&quot;">
                  <c:v>2026年2月</c:v>
                </c:pt>
                <c:pt idx="7" c:formatCode="yyyy&quot;年&quot;m&quot;月&quot;">
                  <c:v>３月</c:v>
                </c:pt>
                <c:pt idx="8">
                  <c:v>4月</c:v>
                </c:pt>
                <c:pt idx="9">
                  <c:v>5月</c:v>
                </c:pt>
                <c:pt idx="10" c:formatCode="yyyy&quot;年&quot;m&quot;月&quot;">
                  <c:v>6月</c:v>
                </c:pt>
                <c:pt idx="11">
                  <c:v>7月</c:v>
                </c:pt>
              </c:strCache>
            </c:strRef>
          </c:cat>
          <c:val>
            <c:numRef>
              <c:f>数据源!$B$25:$M$25</c:f>
              <c:numCache>
                <c:formatCode>0.0_ </c:formatCode>
                <c:ptCount val="12"/>
                <c:pt idx="0">
                  <c:v>5.5</c:v>
                </c:pt>
                <c:pt idx="1">
                  <c:v>5.5</c:v>
                </c:pt>
                <c:pt idx="2">
                  <c:v>5.7</c:v>
                </c:pt>
                <c:pt idx="3">
                  <c:v>5.7</c:v>
                </c:pt>
                <c:pt idx="4" c:formatCode="General">
                  <c:v>5.8</c:v>
                </c:pt>
                <c:pt idx="5" c:formatCode="General">
                  <c:v>5.8</c:v>
                </c:pt>
                <c:pt idx="6" c:formatCode="General">
                  <c:v>4.8</c:v>
                </c:pt>
                <c:pt idx="7" c:formatCode="General">
                  <c:v>4.8</c:v>
                </c:pt>
                <c:pt idx="8" c:formatCode="General">
                  <c:v>4.9</c:v>
                </c:pt>
                <c:pt idx="9" c:formatCode="General">
                  <c:v>4.3</c:v>
                </c:pt>
                <c:pt idx="10" c:formatCode="General">
                  <c:v>4.1</c:v>
                </c:pt>
                <c:pt idx="11" c:formatCode="General">
                  <c:v>4.1</c:v>
                </c:pt>
              </c:numCache>
            </c:numRef>
          </c:val>
          <c:smooth val="false"/>
        </c:ser>
        <c:dLbls>
          <c:showLegendKey val="false"/>
          <c:showVal val="true"/>
          <c:showCatName val="false"/>
          <c:showSerName val="false"/>
          <c:showPercent val="false"/>
          <c:showBubbleSize val="false"/>
        </c:dLbls>
        <c:marker val="true"/>
        <c:smooth val="false"/>
        <c:axId val="0"/>
        <c:axId val="1"/>
      </c:lineChart>
      <c:catAx>
        <c:axId val="0"/>
        <c:scaling>
          <c:orientation val="minMax"/>
        </c:scaling>
        <c:delete val="false"/>
        <c:axPos val="b"/>
        <c:title>
          <c:tx>
            <c:rich>
              <a:bodyPr rot="0" spcFirstLastPara="0" vertOverflow="ellipsis" vert="horz" wrap="square" anchor="ctr" anchorCtr="true"/>
              <a:lstStyle/>
              <a:p>
                <a:pPr>
                  <a:defRPr lang="zh-CN" sz="1000" b="1"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r>
                  <a:rPr lang="zh-CN"/>
                  <a:t>%</a:t>
                </a:r>
                <a:endParaRPr lang="zh-CN"/>
              </a:p>
            </c:rich>
          </c:tx>
          <c:layout>
            <c:manualLayout>
              <c:xMode val="edge"/>
              <c:yMode val="edge"/>
              <c:x val="0.0840937404545455"/>
              <c:y val="0.217966709312409"/>
            </c:manualLayout>
          </c:layout>
          <c:overlay val="false"/>
          <c:spPr>
            <a:noFill/>
            <a:ln>
              <a:noFill/>
            </a:ln>
          </c:spPr>
        </c:title>
        <c:numFmt formatCode="General" sourceLinked="true"/>
        <c:majorTickMark val="out"/>
        <c:minorTickMark val="none"/>
        <c:tickLblPos val="nextTo"/>
        <c:spPr>
          <a:ln w="25400" cap="flat" cmpd="sng" algn="ctr">
            <a:solidFill>
              <a:srgbClr val="868686"/>
            </a:solidFill>
            <a:prstDash val="solid"/>
            <a:round/>
          </a:ln>
        </c:spPr>
        <c:txPr>
          <a:bodyPr rot="-60000000" spcFirstLastPara="0" vertOverflow="ellipsis" vert="horz" wrap="square"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crossAx val="1"/>
        <c:crosses val="autoZero"/>
        <c:auto val="false"/>
        <c:lblAlgn val="ctr"/>
        <c:lblOffset val="100"/>
        <c:noMultiLvlLbl val="false"/>
      </c:catAx>
      <c:valAx>
        <c:axId val="1"/>
        <c:scaling>
          <c:orientation val="minMax"/>
          <c:max val="11"/>
        </c:scaling>
        <c:delete val="false"/>
        <c:axPos val="l"/>
        <c:numFmt formatCode="0.0_ " sourceLinked="true"/>
        <c:majorTickMark val="out"/>
        <c:minorTickMark val="none"/>
        <c:tickLblPos val="nextTo"/>
        <c:spPr>
          <a:ln w="25400" cap="flat" cmpd="sng" algn="ctr">
            <a:solidFill>
              <a:srgbClr val="868686"/>
            </a:solidFill>
            <a:prstDash val="solid"/>
            <a:round/>
          </a:ln>
        </c:spPr>
        <c:txPr>
          <a:bodyPr rot="-60000000" spcFirstLastPara="0" vertOverflow="ellipsis" vert="horz" wrap="square"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crossAx val="0"/>
        <c:crossesAt val="1"/>
        <c:crossBetween val="between"/>
        <c:minorUnit val="0.1"/>
      </c:valAx>
      <c:spPr>
        <a:noFill/>
        <a:ln>
          <a:noFill/>
        </a:ln>
      </c:spPr>
    </c:plotArea>
    <c:legend>
      <c:legendPos val="r"/>
      <c:layout>
        <c:manualLayout>
          <c:xMode val="edge"/>
          <c:yMode val="edge"/>
          <c:x val="0.26420453"/>
          <c:y val="0.11158821"/>
          <c:w val="0.46022728"/>
          <c:h val="0.06866953"/>
        </c:manualLayout>
      </c:layout>
      <c:overlay val="false"/>
      <c:spPr>
        <a:noFill/>
        <a:ln>
          <a:noFill/>
        </a:ln>
      </c:spPr>
      <c:txPr>
        <a:bodyPr rot="0" spcFirstLastPara="0" vertOverflow="ellipsis" vert="horz" wrap="square"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legend>
    <c:plotVisOnly val="true"/>
    <c:dispBlanksAs val="gap"/>
    <c:showDLblsOverMax val="false"/>
  </c:chart>
  <c:spPr>
    <a:ln w="6350" cap="flat" cmpd="sng" algn="ctr">
      <a:noFill/>
      <a:prstDash val="solid"/>
      <a:round/>
    </a:ln>
  </c:spPr>
  <c:txPr>
    <a:bodyPr/>
    <a:lstStyle/>
    <a:p>
      <a:pPr>
        <a:defRPr lang="zh-CN" sz="1000" b="0" i="0" u="none" strike="noStrike" baseline="0">
          <a:solidFill>
            <a:srgbClr val="000000"/>
          </a:solidFill>
          <a:latin typeface="Times New Roman" panose="02020603050405020304" pitchFamily="12"/>
          <a:ea typeface="宋体" panose="02010600030101010101" pitchFamily="7" charset="-122"/>
          <a:cs typeface="Lucida Sans" panose="020B0602030504020204"/>
        </a:defRPr>
      </a:pP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false"/>
  <c:lang val="zh-CN"/>
  <c:roundedCorners val="false"/>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true"/>
          <a:lstStyle/>
          <a:p>
            <a:pPr>
              <a:defRPr lang="zh-CN" sz="12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r>
              <a:rPr lang="zh-CN" sz="1600" b="1" i="0" u="none" strike="noStrike" baseline="0">
                <a:solidFill>
                  <a:srgbClr val="000000"/>
                </a:solidFill>
                <a:latin typeface="Times New Roman" panose="02020603050405020304" pitchFamily="12"/>
                <a:ea typeface="宋体" panose="02010600030101010101" pitchFamily="7" charset="-122"/>
                <a:cs typeface="Lucida Sans" panose="020B0602030504020204"/>
              </a:rPr>
              <a:t>地区生产总值（GDP）增长率</a:t>
            </a:r>
            <a:endParaRPr lang="zh-CN" sz="1600" b="1" i="0" u="none" strike="noStrike" baseline="0">
              <a:solidFill>
                <a:srgbClr val="000000"/>
              </a:solidFill>
              <a:latin typeface="Times New Roman" panose="02020603050405020304" pitchFamily="12"/>
              <a:ea typeface="宋体" panose="02010600030101010101" pitchFamily="7" charset="-122"/>
              <a:cs typeface="Lucida Sans" panose="020B0602030504020204"/>
            </a:endParaRPr>
          </a:p>
        </c:rich>
      </c:tx>
      <c:layout/>
      <c:overlay val="false"/>
      <c:spPr>
        <a:noFill/>
        <a:ln>
          <a:noFill/>
        </a:ln>
      </c:spPr>
    </c:title>
    <c:autoTitleDeleted val="false"/>
    <c:plotArea>
      <c:layout>
        <c:manualLayout>
          <c:layoutTarget val="inner"/>
          <c:xMode val="edge"/>
          <c:yMode val="edge"/>
          <c:x val="0.0696046518628658"/>
          <c:y val="0.234066829665852"/>
          <c:w val="0.920545930578653"/>
          <c:h val="0.49959250203749"/>
        </c:manualLayout>
      </c:layout>
      <c:lineChart>
        <c:grouping val="standard"/>
        <c:varyColors val="false"/>
        <c:ser>
          <c:idx val="0"/>
          <c:order val="0"/>
          <c:tx>
            <c:strRef>
              <c:f>数据源!$A$4</c:f>
              <c:strCache>
                <c:ptCount val="1"/>
                <c:pt idx="0">
                  <c:v>全国</c:v>
                </c:pt>
              </c:strCache>
            </c:strRef>
          </c:tx>
          <c:spPr>
            <a:ln w="19050" cap="rnd" cmpd="sng" algn="ctr">
              <a:solidFill>
                <a:srgbClr val="4A7EBB"/>
              </a:solidFill>
              <a:prstDash val="solid"/>
              <a:round/>
            </a:ln>
          </c:spPr>
          <c:marker>
            <c:symbol val="diamond"/>
            <c:size val="5"/>
            <c:spPr>
              <a:solidFill>
                <a:srgbClr val="4F81BD"/>
              </a:solidFill>
              <a:ln w="6350" cap="flat" cmpd="sng" algn="ctr">
                <a:solidFill>
                  <a:srgbClr val="4F81BD"/>
                </a:solidFill>
                <a:prstDash val="solid"/>
                <a:round/>
              </a:ln>
            </c:spPr>
          </c:marker>
          <c:dLbls>
            <c:dLbl>
              <c:idx val="1"/>
              <c:layout>
                <c:manualLayout>
                  <c:x val="0.0028411781418695"/>
                  <c:y val="0.0733496332518337"/>
                </c:manualLayout>
              </c:layout>
              <c:dLblPos val="t"/>
              <c:showLegendKey val="false"/>
              <c:showVal val="true"/>
              <c:showCatName val="false"/>
              <c:showSerName val="false"/>
              <c:showPercent val="false"/>
              <c:showBubbleSize val="false"/>
              <c:extLst>
                <c:ext xmlns:c15="http://schemas.microsoft.com/office/drawing/2012/chart" uri="{CE6537A1-D6FC-4f65-9D91-7224C49458BB}">
                  <c15:layout/>
                </c:ext>
              </c:extLst>
            </c:dLbl>
            <c:dLbl>
              <c:idx val="2"/>
              <c:layout>
                <c:manualLayout>
                  <c:x val="0.00710294535467374"/>
                  <c:y val="0.0757946210268949"/>
                </c:manualLayout>
              </c:layout>
              <c:dLblPos val="t"/>
              <c:showLegendKey val="false"/>
              <c:showVal val="true"/>
              <c:showCatName val="false"/>
              <c:showSerName val="false"/>
              <c:showPercent val="false"/>
              <c:showBubbleSize val="false"/>
              <c:extLst>
                <c:ext xmlns:c15="http://schemas.microsoft.com/office/drawing/2012/chart" uri="{CE6537A1-D6FC-4f65-9D91-7224C49458BB}">
                  <c15:layout/>
                </c:ext>
              </c:extLst>
            </c:dLbl>
            <c:dLbl>
              <c:idx val="3"/>
              <c:layout>
                <c:manualLayout>
                  <c:x val="0.0028411781418695"/>
                  <c:y val="0.0660146699266504"/>
                </c:manualLayout>
              </c:layout>
              <c:dLblPos val="t"/>
              <c:showLegendKey val="false"/>
              <c:showVal val="true"/>
              <c:showCatName val="false"/>
              <c:showSerName val="false"/>
              <c:showPercent val="false"/>
              <c:showBubbleSize val="false"/>
              <c:extLst>
                <c:ext xmlns:c15="http://schemas.microsoft.com/office/drawing/2012/chart" uri="{CE6537A1-D6FC-4f65-9D91-7224C49458BB}">
                  <c15:layout/>
                </c:ext>
              </c:extLst>
            </c:dLbl>
            <c:dLbl>
              <c:idx val="4"/>
              <c:layout>
                <c:manualLayout>
                  <c:x val="-0.00142058907093475"/>
                  <c:y val="0.0709046454767726"/>
                </c:manualLayout>
              </c:layout>
              <c:dLblPos val="t"/>
              <c:showLegendKey val="false"/>
              <c:showVal val="true"/>
              <c:showCatName val="false"/>
              <c:showSerName val="false"/>
              <c:showPercent val="false"/>
              <c:showBubbleSize val="false"/>
              <c:extLst>
                <c:ext xmlns:c15="http://schemas.microsoft.com/office/drawing/2012/chart" uri="{CE6537A1-D6FC-4f65-9D91-7224C49458BB}">
                  <c15:layout/>
                </c:ext>
              </c:extLst>
            </c:dLbl>
            <c:dLbl>
              <c:idx val="5"/>
              <c:layout>
                <c:manualLayout>
                  <c:x val="-0.0028411781418695"/>
                  <c:y val="0.0684596577017115"/>
                </c:manualLayout>
              </c:layout>
              <c:dLblPos val="t"/>
              <c:showLegendKey val="false"/>
              <c:showVal val="true"/>
              <c:showCatName val="false"/>
              <c:showSerName val="false"/>
              <c:showPercent val="false"/>
              <c:showBubbleSize val="false"/>
              <c:extLst>
                <c:ext xmlns:c15="http://schemas.microsoft.com/office/drawing/2012/chart" uri="{CE6537A1-D6FC-4f65-9D91-7224C49458BB}">
                  <c15:layout/>
                </c:ext>
              </c:extLst>
            </c:dLbl>
            <c:dLbl>
              <c:idx val="6"/>
              <c:layout>
                <c:manualLayout>
                  <c:x val="-0.00142058907093475"/>
                  <c:y val="0.0709046454767726"/>
                </c:manualLayout>
              </c:layout>
              <c:dLblPos val="t"/>
              <c:showLegendKey val="false"/>
              <c:showVal val="true"/>
              <c:showCatName val="false"/>
              <c:showSerName val="false"/>
              <c:showPercent val="false"/>
              <c:showBubbleSize val="false"/>
              <c:extLst>
                <c:ext xmlns:c15="http://schemas.microsoft.com/office/drawing/2012/chart" uri="{CE6537A1-D6FC-4f65-9D91-7224C49458BB}">
                  <c15:layout/>
                </c:ext>
              </c:extLst>
            </c:dLbl>
            <c:dLbl>
              <c:idx val="7"/>
              <c:layout>
                <c:manualLayout>
                  <c:x val="0"/>
                  <c:y val="0.0635696821515892"/>
                </c:manualLayout>
              </c:layout>
              <c:dLblPos val="t"/>
              <c:showLegendKey val="false"/>
              <c:showVal val="true"/>
              <c:showCatName val="false"/>
              <c:showSerName val="false"/>
              <c:showPercent val="false"/>
              <c:showBubbleSize val="false"/>
              <c:extLst>
                <c:ext xmlns:c15="http://schemas.microsoft.com/office/drawing/2012/chart" uri="{CE6537A1-D6FC-4f65-9D91-7224C49458BB}">
                  <c15:layout/>
                </c:ext>
              </c:extLst>
            </c:dLbl>
            <c:dLbl>
              <c:idx val="8"/>
              <c:layout>
                <c:manualLayout>
                  <c:x val="-0.00426176721280424"/>
                  <c:y val="0.078239608801956"/>
                </c:manualLayout>
              </c:layout>
              <c:dLblPos val="t"/>
              <c:showLegendKey val="false"/>
              <c:showVal val="true"/>
              <c:showCatName val="false"/>
              <c:showSerName val="false"/>
              <c:showPercent val="false"/>
              <c:showBubbleSize val="false"/>
              <c:extLst>
                <c:ext xmlns:c15="http://schemas.microsoft.com/office/drawing/2012/chart" uri="{CE6537A1-D6FC-4f65-9D91-7224C49458BB}">
                  <c15:layout/>
                </c:ext>
              </c:extLst>
            </c:dLbl>
            <c:dLbl>
              <c:idx val="9"/>
              <c:layout>
                <c:manualLayout>
                  <c:x val="0.0184676579221517"/>
                  <c:y val="0.0611246943765281"/>
                </c:manualLayout>
              </c:layout>
              <c:dLblPos val="t"/>
              <c:showLegendKey val="false"/>
              <c:showVal val="true"/>
              <c:showCatName val="false"/>
              <c:showSerName val="false"/>
              <c:showPercent val="false"/>
              <c:showBubbleSize val="false"/>
              <c:extLst>
                <c:ext xmlns:c15="http://schemas.microsoft.com/office/drawing/2012/chart" uri="{CE6537A1-D6FC-4f65-9D91-7224C49458BB}">
                  <c15:layout/>
                </c:ext>
              </c:extLst>
            </c:dLbl>
            <c:dLbl>
              <c:idx val="10"/>
              <c:layout>
                <c:manualLayout>
                  <c:x val="0.0184676579221517"/>
                  <c:y val="0.0684596577017115"/>
                </c:manualLayout>
              </c:layout>
              <c:dLblPos val="t"/>
              <c:showLegendKey val="false"/>
              <c:showVal val="true"/>
              <c:showCatName val="false"/>
              <c:showSerName val="false"/>
              <c:showPercent val="false"/>
              <c:showBubbleSize val="false"/>
              <c:extLst>
                <c:ext xmlns:c15="http://schemas.microsoft.com/office/drawing/2012/chart" uri="{CE6537A1-D6FC-4f65-9D91-7224C49458BB}">
                  <c15:layout/>
                </c:ext>
              </c:extLst>
            </c:dLbl>
            <c:dLbl>
              <c:idx val="11"/>
              <c:layout>
                <c:manualLayout>
                  <c:x val="0.00142058907093475"/>
                  <c:y val="0.0611246943765281"/>
                </c:manualLayout>
              </c:layout>
              <c:dLblPos val="t"/>
              <c:showLegendKey val="false"/>
              <c:showVal val="true"/>
              <c:showCatName val="false"/>
              <c:showSerName val="false"/>
              <c:showPercent val="false"/>
              <c:showBubbleSize val="false"/>
              <c:extLst>
                <c:ext xmlns:c15="http://schemas.microsoft.com/office/drawing/2012/chart" uri="{CE6537A1-D6FC-4f65-9D91-7224C49458BB}">
                  <c15:layout/>
                </c:ext>
              </c:extLst>
            </c:dLbl>
            <c:dLbl>
              <c:idx val="12"/>
              <c:layout>
                <c:manualLayout>
                  <c:x val="-0.0241500142058907"/>
                  <c:y val="0.0537897310513448"/>
                </c:manualLayout>
              </c:layout>
              <c:dLblPos val="t"/>
              <c:showLegendKey val="false"/>
              <c:showVal val="true"/>
              <c:showCatName val="false"/>
              <c:showSerName val="false"/>
              <c:showPercent val="false"/>
              <c:showBubbleSize val="false"/>
              <c:extLst>
                <c:ext xmlns:c15="http://schemas.microsoft.com/office/drawing/2012/chart" uri="{CE6537A1-D6FC-4f65-9D91-7224C49458BB}">
                  <c15:layout/>
                </c:ext>
              </c:extLst>
            </c:dLbl>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t"/>
            <c:showLegendKey val="false"/>
            <c:showVal val="true"/>
            <c:showCatName val="false"/>
            <c:showSerName val="false"/>
            <c:showPercent val="false"/>
            <c:showBubbleSize val="false"/>
            <c:showLeaderLines val="false"/>
            <c:extLst>
              <c:ext xmlns:c15="http://schemas.microsoft.com/office/drawing/2012/chart" uri="{CE6537A1-D6FC-4f65-9D91-7224C49458BB}">
                <c15:layout/>
                <c15:showLeaderLines val="true"/>
                <c15:leaderLines/>
              </c:ext>
            </c:extLst>
          </c:dLbls>
          <c:cat>
            <c:strRef>
              <c:f>数据源!$B$3:$N$3</c:f>
              <c:strCache>
                <c:ptCount val="13"/>
                <c:pt idx="0">
                  <c:v>2023上半年</c:v>
                </c:pt>
                <c:pt idx="1">
                  <c:v>前３季度</c:v>
                </c:pt>
                <c:pt idx="2">
                  <c:v>全年</c:v>
                </c:pt>
                <c:pt idx="3">
                  <c:v>2024年1季度</c:v>
                </c:pt>
                <c:pt idx="4">
                  <c:v>上半年</c:v>
                </c:pt>
                <c:pt idx="5">
                  <c:v>前3季度</c:v>
                </c:pt>
                <c:pt idx="6">
                  <c:v>全年</c:v>
                </c:pt>
                <c:pt idx="7">
                  <c:v>2025年1季度</c:v>
                </c:pt>
                <c:pt idx="8">
                  <c:v>上半年</c:v>
                </c:pt>
                <c:pt idx="9">
                  <c:v>2025年前3季度</c:v>
                </c:pt>
                <c:pt idx="10">
                  <c:v>全年</c:v>
                </c:pt>
                <c:pt idx="11">
                  <c:v>2026年1季度</c:v>
                </c:pt>
                <c:pt idx="12">
                  <c:v>上半年</c:v>
                </c:pt>
              </c:strCache>
            </c:strRef>
          </c:cat>
          <c:val>
            <c:numRef>
              <c:f>数据源!$B$4:$N$4</c:f>
              <c:numCache>
                <c:formatCode>0.0_ </c:formatCode>
                <c:ptCount val="13"/>
                <c:pt idx="0">
                  <c:v>5.5</c:v>
                </c:pt>
                <c:pt idx="1">
                  <c:v>5.2</c:v>
                </c:pt>
                <c:pt idx="2">
                  <c:v>5.2</c:v>
                </c:pt>
                <c:pt idx="3">
                  <c:v>5.3</c:v>
                </c:pt>
                <c:pt idx="4">
                  <c:v>5</c:v>
                </c:pt>
                <c:pt idx="5">
                  <c:v>4.8</c:v>
                </c:pt>
                <c:pt idx="6">
                  <c:v>5</c:v>
                </c:pt>
                <c:pt idx="7">
                  <c:v>5.4</c:v>
                </c:pt>
                <c:pt idx="8">
                  <c:v>5.3</c:v>
                </c:pt>
                <c:pt idx="9">
                  <c:v>5.2</c:v>
                </c:pt>
                <c:pt idx="10">
                  <c:v>5</c:v>
                </c:pt>
                <c:pt idx="11">
                  <c:v>5</c:v>
                </c:pt>
                <c:pt idx="12" c:formatCode="General">
                  <c:v>4.7</c:v>
                </c:pt>
              </c:numCache>
            </c:numRef>
          </c:val>
          <c:smooth val="false"/>
        </c:ser>
        <c:ser>
          <c:idx val="1"/>
          <c:order val="1"/>
          <c:tx>
            <c:strRef>
              <c:f>数据源!$A$5</c:f>
              <c:strCache>
                <c:ptCount val="1"/>
                <c:pt idx="0">
                  <c:v>全省</c:v>
                </c:pt>
              </c:strCache>
            </c:strRef>
          </c:tx>
          <c:spPr>
            <a:ln w="19050" cap="rnd" cmpd="sng" algn="ctr">
              <a:solidFill>
                <a:srgbClr val="BE4B48"/>
              </a:solidFill>
              <a:prstDash val="solid"/>
              <a:round/>
            </a:ln>
          </c:spPr>
          <c:marker>
            <c:symbol val="square"/>
            <c:size val="5"/>
            <c:spPr>
              <a:solidFill>
                <a:srgbClr val="C0504D"/>
              </a:solidFill>
              <a:ln w="6350" cap="flat" cmpd="sng" algn="ctr">
                <a:solidFill>
                  <a:srgbClr val="C0504D"/>
                </a:solidFill>
                <a:prstDash val="solid"/>
                <a:round/>
              </a:ln>
            </c:spPr>
          </c:marker>
          <c:dLbls>
            <c:dLbl>
              <c:idx val="0"/>
              <c:layout>
                <c:manualLayout>
                  <c:x val="0.017047068851217"/>
                  <c:y val="0.0171149144254279"/>
                </c:manualLayout>
              </c:layout>
              <c:dLblPos val="l"/>
              <c:showLegendKey val="false"/>
              <c:showVal val="true"/>
              <c:showCatName val="false"/>
              <c:showSerName val="false"/>
              <c:showPercent val="false"/>
              <c:showBubbleSize val="false"/>
              <c:extLst>
                <c:ext xmlns:c15="http://schemas.microsoft.com/office/drawing/2012/chart" uri="{CE6537A1-D6FC-4f65-9D91-7224C49458BB}">
                  <c15:layout/>
                </c:ext>
              </c:extLst>
            </c:dLbl>
            <c:dLbl>
              <c:idx val="1"/>
              <c:layout>
                <c:manualLayout>
                  <c:x val="0.0312529595605644"/>
                  <c:y val="0.0293398533007335"/>
                </c:manualLayout>
              </c:layout>
              <c:dLblPos val="l"/>
              <c:showLegendKey val="false"/>
              <c:showVal val="true"/>
              <c:showCatName val="false"/>
              <c:showSerName val="false"/>
              <c:showPercent val="false"/>
              <c:showBubbleSize val="false"/>
              <c:extLst>
                <c:ext xmlns:c15="http://schemas.microsoft.com/office/drawing/2012/chart" uri="{CE6537A1-D6FC-4f65-9D91-7224C49458BB}">
                  <c15:layout/>
                </c:ext>
              </c:extLst>
            </c:dLbl>
            <c:dLbl>
              <c:idx val="2"/>
              <c:layout>
                <c:manualLayout>
                  <c:x val="0.0468794393408467"/>
                  <c:y val="0.0122249388753056"/>
                </c:manualLayout>
              </c:layout>
              <c:dLblPos val="l"/>
              <c:showLegendKey val="false"/>
              <c:showVal val="true"/>
              <c:showCatName val="false"/>
              <c:showSerName val="false"/>
              <c:showPercent val="false"/>
              <c:showBubbleSize val="false"/>
              <c:extLst>
                <c:ext xmlns:c15="http://schemas.microsoft.com/office/drawing/2012/chart" uri="{CE6537A1-D6FC-4f65-9D91-7224C49458BB}">
                  <c15:layout/>
                </c:ext>
              </c:extLst>
            </c:dLbl>
            <c:dLbl>
              <c:idx val="3"/>
              <c:layout>
                <c:manualLayout>
                  <c:x val="0.0511412065536509"/>
                  <c:y val="-0.019559902200489"/>
                </c:manualLayout>
              </c:layout>
              <c:dLblPos val="l"/>
              <c:showLegendKey val="false"/>
              <c:showVal val="true"/>
              <c:showCatName val="false"/>
              <c:showSerName val="false"/>
              <c:showPercent val="false"/>
              <c:showBubbleSize val="false"/>
              <c:extLst>
                <c:ext xmlns:c15="http://schemas.microsoft.com/office/drawing/2012/chart" uri="{CE6537A1-D6FC-4f65-9D91-7224C49458BB}">
                  <c15:layout/>
                </c:ext>
              </c:extLst>
            </c:dLbl>
            <c:dLbl>
              <c:idx val="4"/>
              <c:layout>
                <c:manualLayout>
                  <c:x val="0.0554029737664551"/>
                  <c:y val="-0.0268948655256724"/>
                </c:manualLayout>
              </c:layout>
              <c:dLblPos val="l"/>
              <c:showLegendKey val="false"/>
              <c:showVal val="true"/>
              <c:showCatName val="false"/>
              <c:showSerName val="false"/>
              <c:showPercent val="false"/>
              <c:showBubbleSize val="false"/>
              <c:extLst>
                <c:ext xmlns:c15="http://schemas.microsoft.com/office/drawing/2012/chart" uri="{CE6537A1-D6FC-4f65-9D91-7224C49458BB}">
                  <c15:layout/>
                </c:ext>
              </c:extLst>
            </c:dLbl>
            <c:dLbl>
              <c:idx val="5"/>
              <c:layout>
                <c:manualLayout>
                  <c:x val="0.0340941377024339"/>
                  <c:y val="-0.0244498777506112"/>
                </c:manualLayout>
              </c:layout>
              <c:dLblPos val="l"/>
              <c:showLegendKey val="false"/>
              <c:showVal val="true"/>
              <c:showCatName val="false"/>
              <c:showSerName val="false"/>
              <c:showPercent val="false"/>
              <c:showBubbleSize val="false"/>
              <c:extLst>
                <c:ext xmlns:c15="http://schemas.microsoft.com/office/drawing/2012/chart" uri="{CE6537A1-D6FC-4f65-9D91-7224C49458BB}">
                  <c15:layout/>
                </c:ext>
              </c:extLst>
            </c:dLbl>
            <c:dLbl>
              <c:idx val="6"/>
              <c:layout>
                <c:manualLayout>
                  <c:x val="0.0198882469930865"/>
                  <c:y val="0.0244498777506112"/>
                </c:manualLayout>
              </c:layout>
              <c:dLblPos val="l"/>
              <c:showLegendKey val="false"/>
              <c:showVal val="true"/>
              <c:showCatName val="false"/>
              <c:showSerName val="false"/>
              <c:showPercent val="false"/>
              <c:showBubbleSize val="false"/>
              <c:extLst>
                <c:ext xmlns:c15="http://schemas.microsoft.com/office/drawing/2012/chart" uri="{CE6537A1-D6FC-4f65-9D91-7224C49458BB}">
                  <c15:layout/>
                </c:ext>
              </c:extLst>
            </c:dLbl>
            <c:dLbl>
              <c:idx val="7"/>
              <c:layout>
                <c:manualLayout>
                  <c:x val="0.0355147267733687"/>
                  <c:y val="-0.0317848410757946"/>
                </c:manualLayout>
              </c:layout>
              <c:dLblPos val="l"/>
              <c:showLegendKey val="false"/>
              <c:showVal val="true"/>
              <c:showCatName val="false"/>
              <c:showSerName val="false"/>
              <c:showPercent val="false"/>
              <c:showBubbleSize val="false"/>
              <c:extLst>
                <c:ext xmlns:c15="http://schemas.microsoft.com/office/drawing/2012/chart" uri="{CE6537A1-D6FC-4f65-9D91-7224C49458BB}">
                  <c15:layout/>
                </c:ext>
              </c:extLst>
            </c:dLbl>
            <c:dLbl>
              <c:idx val="8"/>
              <c:layout>
                <c:manualLayout>
                  <c:x val="0.0326735486314992"/>
                  <c:y val="-0.039119804400978"/>
                </c:manualLayout>
              </c:layout>
              <c:dLblPos val="l"/>
              <c:showLegendKey val="false"/>
              <c:showVal val="true"/>
              <c:showCatName val="false"/>
              <c:showSerName val="false"/>
              <c:showPercent val="false"/>
              <c:showBubbleSize val="false"/>
              <c:extLst>
                <c:ext xmlns:c15="http://schemas.microsoft.com/office/drawing/2012/chart" uri="{CE6537A1-D6FC-4f65-9D91-7224C49458BB}">
                  <c15:layout/>
                </c:ext>
              </c:extLst>
            </c:dLbl>
            <c:dLbl>
              <c:idx val="9"/>
              <c:layout>
                <c:manualLayout>
                  <c:x val="0.0298323704896297"/>
                  <c:y val="-0.0244498777506112"/>
                </c:manualLayout>
              </c:layout>
              <c:dLblPos val="l"/>
              <c:showLegendKey val="false"/>
              <c:showVal val="true"/>
              <c:showCatName val="false"/>
              <c:showSerName val="false"/>
              <c:showPercent val="false"/>
              <c:showBubbleSize val="false"/>
              <c:extLst>
                <c:ext xmlns:c15="http://schemas.microsoft.com/office/drawing/2012/chart" uri="{CE6537A1-D6FC-4f65-9D91-7224C49458BB}">
                  <c15:layout/>
                </c:ext>
              </c:extLst>
            </c:dLbl>
            <c:dLbl>
              <c:idx val="10"/>
              <c:layout>
                <c:manualLayout>
                  <c:x val="0.0312529595605644"/>
                  <c:y val="-0.0293398533007335"/>
                </c:manualLayout>
              </c:layout>
              <c:dLblPos val="l"/>
              <c:showLegendKey val="false"/>
              <c:showVal val="true"/>
              <c:showCatName val="false"/>
              <c:showSerName val="false"/>
              <c:showPercent val="false"/>
              <c:showBubbleSize val="false"/>
              <c:extLst>
                <c:ext xmlns:c15="http://schemas.microsoft.com/office/drawing/2012/chart" uri="{CE6537A1-D6FC-4f65-9D91-7224C49458BB}">
                  <c15:layout/>
                </c:ext>
              </c:extLst>
            </c:dLbl>
            <c:dLbl>
              <c:idx val="11"/>
              <c:layout>
                <c:manualLayout>
                  <c:x val="0.0298323704896297"/>
                  <c:y val="-0.0268948655256724"/>
                </c:manualLayout>
              </c:layout>
              <c:dLblPos val="l"/>
              <c:showLegendKey val="false"/>
              <c:showVal val="true"/>
              <c:showCatName val="false"/>
              <c:showSerName val="false"/>
              <c:showPercent val="false"/>
              <c:showBubbleSize val="false"/>
              <c:extLst>
                <c:ext xmlns:c15="http://schemas.microsoft.com/office/drawing/2012/chart" uri="{CE6537A1-D6FC-4f65-9D91-7224C49458BB}">
                  <c15:layout/>
                </c:ext>
              </c:extLst>
            </c:dLbl>
            <c:dLbl>
              <c:idx val="12"/>
              <c:layout>
                <c:manualLayout>
                  <c:x val="0.0241500142058907"/>
                  <c:y val="-0.0293398533007335"/>
                </c:manualLayout>
              </c:layout>
              <c:dLblPos val="l"/>
              <c:showLegendKey val="false"/>
              <c:showVal val="true"/>
              <c:showCatName val="false"/>
              <c:showSerName val="false"/>
              <c:showPercent val="false"/>
              <c:showBubbleSize val="false"/>
              <c:extLst>
                <c:ext xmlns:c15="http://schemas.microsoft.com/office/drawing/2012/chart" uri="{CE6537A1-D6FC-4f65-9D91-7224C49458BB}">
                  <c15:layout/>
                </c:ext>
              </c:extLst>
            </c:dLbl>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l"/>
            <c:showLegendKey val="false"/>
            <c:showVal val="true"/>
            <c:showCatName val="false"/>
            <c:showSerName val="false"/>
            <c:showPercent val="false"/>
            <c:showBubbleSize val="false"/>
            <c:showLeaderLines val="false"/>
            <c:extLst>
              <c:ext xmlns:c15="http://schemas.microsoft.com/office/drawing/2012/chart" uri="{CE6537A1-D6FC-4f65-9D91-7224C49458BB}">
                <c15:layout/>
                <c15:showLeaderLines val="false"/>
                <c15:leaderLines/>
              </c:ext>
            </c:extLst>
          </c:dLbls>
          <c:cat>
            <c:strRef>
              <c:f>数据源!$B$3:$N$3</c:f>
              <c:strCache>
                <c:ptCount val="13"/>
                <c:pt idx="0">
                  <c:v>2023上半年</c:v>
                </c:pt>
                <c:pt idx="1">
                  <c:v>前３季度</c:v>
                </c:pt>
                <c:pt idx="2">
                  <c:v>全年</c:v>
                </c:pt>
                <c:pt idx="3">
                  <c:v>2024年1季度</c:v>
                </c:pt>
                <c:pt idx="4">
                  <c:v>上半年</c:v>
                </c:pt>
                <c:pt idx="5">
                  <c:v>前3季度</c:v>
                </c:pt>
                <c:pt idx="6">
                  <c:v>全年</c:v>
                </c:pt>
                <c:pt idx="7">
                  <c:v>2025年1季度</c:v>
                </c:pt>
                <c:pt idx="8">
                  <c:v>上半年</c:v>
                </c:pt>
                <c:pt idx="9">
                  <c:v>2025年前3季度</c:v>
                </c:pt>
                <c:pt idx="10">
                  <c:v>全年</c:v>
                </c:pt>
                <c:pt idx="11">
                  <c:v>2026年1季度</c:v>
                </c:pt>
                <c:pt idx="12">
                  <c:v>上半年</c:v>
                </c:pt>
              </c:strCache>
            </c:strRef>
          </c:cat>
          <c:val>
            <c:numRef>
              <c:f>数据源!$B$5:$N$5</c:f>
              <c:numCache>
                <c:formatCode>0.0_ </c:formatCode>
                <c:ptCount val="13"/>
                <c:pt idx="0">
                  <c:v>5.5</c:v>
                </c:pt>
                <c:pt idx="1">
                  <c:v>6.5</c:v>
                </c:pt>
                <c:pt idx="2">
                  <c:v>6</c:v>
                </c:pt>
                <c:pt idx="3">
                  <c:v>6.1</c:v>
                </c:pt>
                <c:pt idx="4">
                  <c:v>5.4</c:v>
                </c:pt>
                <c:pt idx="5">
                  <c:v>5.3</c:v>
                </c:pt>
                <c:pt idx="6">
                  <c:v>5.7</c:v>
                </c:pt>
                <c:pt idx="7">
                  <c:v>5.5</c:v>
                </c:pt>
                <c:pt idx="8">
                  <c:v>5.6</c:v>
                </c:pt>
                <c:pt idx="9">
                  <c:v>5.5</c:v>
                </c:pt>
                <c:pt idx="10">
                  <c:v>5.5</c:v>
                </c:pt>
                <c:pt idx="11">
                  <c:v>5.5</c:v>
                </c:pt>
                <c:pt idx="12" c:formatCode="General">
                  <c:v>4.8</c:v>
                </c:pt>
              </c:numCache>
            </c:numRef>
          </c:val>
          <c:smooth val="false"/>
        </c:ser>
        <c:ser>
          <c:idx val="2"/>
          <c:order val="2"/>
          <c:tx>
            <c:strRef>
              <c:f>数据源!$A$6</c:f>
              <c:strCache>
                <c:ptCount val="1"/>
                <c:pt idx="0">
                  <c:v>全市</c:v>
                </c:pt>
              </c:strCache>
            </c:strRef>
          </c:tx>
          <c:spPr>
            <a:ln w="19050" cap="rnd" cmpd="sng" algn="ctr">
              <a:solidFill>
                <a:srgbClr val="9BBB59"/>
              </a:solidFill>
              <a:prstDash val="solid"/>
              <a:round/>
            </a:ln>
          </c:spPr>
          <c:marker>
            <c:symbol val="triangle"/>
            <c:size val="5"/>
            <c:spPr>
              <a:solidFill>
                <a:srgbClr val="9BBB59"/>
              </a:solidFill>
              <a:ln w="6350" cap="flat" cmpd="sng" algn="ctr">
                <a:solidFill>
                  <a:srgbClr val="4F81BD"/>
                </a:solidFill>
                <a:prstDash val="solid"/>
                <a:round/>
              </a:ln>
            </c:spPr>
          </c:marker>
          <c:dLbls>
            <c:dLbl>
              <c:idx val="1"/>
              <c:layout>
                <c:manualLayout>
                  <c:x val="-0.0312529595605644"/>
                  <c:y val="-0.0268948655256724"/>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2"/>
              <c:layout>
                <c:manualLayout>
                  <c:x val="-0.0326735486314992"/>
                  <c:y val="-0.0244498777506112"/>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3"/>
              <c:layout>
                <c:manualLayout>
                  <c:x val="-0.0255706032768255"/>
                  <c:y val="-0.019559902200489"/>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4"/>
              <c:layout>
                <c:manualLayout>
                  <c:x val="-0.0298323704896297"/>
                  <c:y val="-0.019559902200489"/>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5"/>
              <c:layout>
                <c:manualLayout>
                  <c:x val="-0.0255706032768255"/>
                  <c:y val="-0.0244498777506112"/>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6"/>
              <c:layout>
                <c:manualLayout>
                  <c:x val="-0.0241500142058907"/>
                  <c:y val="-0.0220048899755501"/>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7"/>
              <c:layout>
                <c:manualLayout>
                  <c:x val="-0.0582441519083247"/>
                  <c:y val="0.00733496332518337"/>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8"/>
              <c:layout>
                <c:manualLayout>
                  <c:x val="-0.00852353442560849"/>
                  <c:y val="0.0220048899755501"/>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9"/>
              <c:layout>
                <c:manualLayout>
                  <c:x val="-0.0397764939861729"/>
                  <c:y val="0.0342298288508557"/>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10"/>
              <c:layout>
                <c:manualLayout>
                  <c:x val="-0.0312529595605644"/>
                  <c:y val="0.0317848410757946"/>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11"/>
              <c:layout>
                <c:manualLayout>
                  <c:x val="-0.0255706032768255"/>
                  <c:y val="0.0293398533007335"/>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dLbl>
              <c:idx val="12"/>
              <c:layout>
                <c:manualLayout>
                  <c:x val="-0.0255706032768255"/>
                  <c:y val="0.0317848410757946"/>
                </c:manualLayout>
              </c:layout>
              <c:dLblPos val="r"/>
              <c:showLegendKey val="false"/>
              <c:showVal val="true"/>
              <c:showCatName val="false"/>
              <c:showSerName val="false"/>
              <c:showPercent val="false"/>
              <c:showBubbleSize val="false"/>
              <c:extLst>
                <c:ext xmlns:c15="http://schemas.microsoft.com/office/drawing/2012/chart" uri="{CE6537A1-D6FC-4f65-9D91-7224C49458BB}">
                  <c15:layout/>
                </c:ext>
              </c:extLst>
            </c:dLbl>
            <c:spPr>
              <a:noFill/>
              <a:ln>
                <a:noFill/>
              </a:ln>
              <a:effectLst/>
            </c:spPr>
            <c:txPr>
              <a:bodyPr rot="0" spcFirstLastPara="0" vertOverflow="ellipsis" vert="horz" wrap="square" lIns="38100" tIns="19050" rIns="38100" bIns="19050"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dLblPos val="r"/>
            <c:showLegendKey val="false"/>
            <c:showVal val="true"/>
            <c:showCatName val="false"/>
            <c:showSerName val="false"/>
            <c:showPercent val="false"/>
            <c:showBubbleSize val="false"/>
            <c:showLeaderLines val="false"/>
            <c:extLst>
              <c:ext xmlns:c15="http://schemas.microsoft.com/office/drawing/2012/chart" uri="{CE6537A1-D6FC-4f65-9D91-7224C49458BB}">
                <c15:layout/>
                <c15:showLeaderLines val="false"/>
                <c15:leaderLines/>
              </c:ext>
            </c:extLst>
          </c:dLbls>
          <c:cat>
            <c:strRef>
              <c:f>数据源!$B$3:$N$3</c:f>
              <c:strCache>
                <c:ptCount val="13"/>
                <c:pt idx="0">
                  <c:v>2023上半年</c:v>
                </c:pt>
                <c:pt idx="1">
                  <c:v>前３季度</c:v>
                </c:pt>
                <c:pt idx="2">
                  <c:v>全年</c:v>
                </c:pt>
                <c:pt idx="3">
                  <c:v>2024年1季度</c:v>
                </c:pt>
                <c:pt idx="4">
                  <c:v>上半年</c:v>
                </c:pt>
                <c:pt idx="5">
                  <c:v>前3季度</c:v>
                </c:pt>
                <c:pt idx="6">
                  <c:v>全年</c:v>
                </c:pt>
                <c:pt idx="7">
                  <c:v>2025年1季度</c:v>
                </c:pt>
                <c:pt idx="8">
                  <c:v>上半年</c:v>
                </c:pt>
                <c:pt idx="9">
                  <c:v>2025年前3季度</c:v>
                </c:pt>
                <c:pt idx="10">
                  <c:v>全年</c:v>
                </c:pt>
                <c:pt idx="11">
                  <c:v>2026年1季度</c:v>
                </c:pt>
                <c:pt idx="12">
                  <c:v>上半年</c:v>
                </c:pt>
              </c:strCache>
            </c:strRef>
          </c:cat>
          <c:val>
            <c:numRef>
              <c:f>数据源!$B$6:$N$6</c:f>
              <c:numCache>
                <c:formatCode>0.0_ </c:formatCode>
                <c:ptCount val="13"/>
                <c:pt idx="0">
                  <c:v>5.5</c:v>
                </c:pt>
                <c:pt idx="1">
                  <c:v>6.6</c:v>
                </c:pt>
                <c:pt idx="2">
                  <c:v>6.5</c:v>
                </c:pt>
                <c:pt idx="3">
                  <c:v>7</c:v>
                </c:pt>
                <c:pt idx="4">
                  <c:v>6.5</c:v>
                </c:pt>
                <c:pt idx="5">
                  <c:v>6.2</c:v>
                </c:pt>
                <c:pt idx="6">
                  <c:v>6.3</c:v>
                </c:pt>
                <c:pt idx="7">
                  <c:v>5.4</c:v>
                </c:pt>
                <c:pt idx="8">
                  <c:v>5.6</c:v>
                </c:pt>
                <c:pt idx="9">
                  <c:v>4.5</c:v>
                </c:pt>
                <c:pt idx="10">
                  <c:v>3.2</c:v>
                </c:pt>
                <c:pt idx="11">
                  <c:v>3.6</c:v>
                </c:pt>
                <c:pt idx="12" c:formatCode="General">
                  <c:v>4.4</c:v>
                </c:pt>
              </c:numCache>
            </c:numRef>
          </c:val>
          <c:smooth val="false"/>
        </c:ser>
        <c:dLbls>
          <c:showLegendKey val="false"/>
          <c:showVal val="true"/>
          <c:showCatName val="false"/>
          <c:showSerName val="false"/>
          <c:showPercent val="false"/>
          <c:showBubbleSize val="false"/>
        </c:dLbls>
        <c:marker val="true"/>
        <c:smooth val="false"/>
        <c:axId val="0"/>
        <c:axId val="1"/>
      </c:lineChart>
      <c:catAx>
        <c:axId val="0"/>
        <c:scaling>
          <c:orientation val="minMax"/>
        </c:scaling>
        <c:delete val="false"/>
        <c:axPos val="b"/>
        <c:title>
          <c:tx>
            <c:rich>
              <a:bodyPr rot="0" spcFirstLastPara="0" vertOverflow="ellipsis" vert="horz" wrap="square" anchor="ctr" anchorCtr="true"/>
              <a:lstStyle/>
              <a:p>
                <a:pPr>
                  <a:defRPr lang="zh-CN" sz="1000" b="1"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r>
                  <a:rPr lang="zh-CN"/>
                  <a:t>%</a:t>
                </a:r>
                <a:endParaRPr lang="zh-CN"/>
              </a:p>
            </c:rich>
          </c:tx>
          <c:layout>
            <c:manualLayout>
              <c:xMode val="edge"/>
              <c:yMode val="edge"/>
              <c:x val="0.066779823716261"/>
              <c:y val="0.19058135"/>
            </c:manualLayout>
          </c:layout>
          <c:overlay val="false"/>
          <c:spPr>
            <a:noFill/>
            <a:ln>
              <a:noFill/>
            </a:ln>
          </c:spPr>
        </c:title>
        <c:numFmt formatCode="General" sourceLinked="true"/>
        <c:majorTickMark val="out"/>
        <c:minorTickMark val="none"/>
        <c:tickLblPos val="nextTo"/>
        <c:spPr>
          <a:ln w="25400" cap="flat" cmpd="sng" algn="ctr">
            <a:solidFill>
              <a:srgbClr val="868686"/>
            </a:solidFill>
            <a:prstDash val="solid"/>
            <a:round/>
          </a:ln>
        </c:spPr>
        <c:txPr>
          <a:bodyPr rot="-60000000" spcFirstLastPara="0" vertOverflow="ellipsis" vert="horz" wrap="square"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crossAx val="1"/>
        <c:crosses val="autoZero"/>
        <c:auto val="false"/>
        <c:lblAlgn val="ctr"/>
        <c:lblOffset val="100"/>
        <c:noMultiLvlLbl val="false"/>
      </c:catAx>
      <c:valAx>
        <c:axId val="1"/>
        <c:scaling>
          <c:orientation val="minMax"/>
          <c:max val="8"/>
        </c:scaling>
        <c:delete val="false"/>
        <c:axPos val="l"/>
        <c:numFmt formatCode="0.0_ " sourceLinked="true"/>
        <c:majorTickMark val="out"/>
        <c:minorTickMark val="none"/>
        <c:tickLblPos val="nextTo"/>
        <c:spPr>
          <a:ln w="25400" cap="flat" cmpd="sng" algn="ctr">
            <a:solidFill>
              <a:srgbClr val="868686"/>
            </a:solidFill>
            <a:prstDash val="solid"/>
            <a:round/>
          </a:ln>
        </c:spPr>
        <c:txPr>
          <a:bodyPr rot="-60000000" spcFirstLastPara="0" vertOverflow="ellipsis" vert="horz" wrap="square"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crossAx val="0"/>
        <c:crossesAt val="1"/>
        <c:crossBetween val="between"/>
        <c:majorUnit val="2"/>
        <c:minorUnit val="0.05"/>
      </c:valAx>
    </c:plotArea>
    <c:legend>
      <c:legendPos val="r"/>
      <c:layout>
        <c:manualLayout>
          <c:xMode val="edge"/>
          <c:yMode val="edge"/>
          <c:x val="0.29772124"/>
          <c:y val="0.1172977"/>
          <c:w val="0.39933583"/>
          <c:h val="0.057160325"/>
        </c:manualLayout>
      </c:layout>
      <c:overlay val="false"/>
      <c:spPr>
        <a:noFill/>
        <a:ln>
          <a:noFill/>
        </a:ln>
      </c:spPr>
      <c:txPr>
        <a:bodyPr rot="0" spcFirstLastPara="0" vertOverflow="ellipsis" vert="horz" wrap="square" anchor="ctr" anchorCtr="true"/>
        <a:lstStyle/>
        <a:p>
          <a:pPr>
            <a:defRPr lang="zh-CN" sz="1000" b="0" i="0" u="none" strike="noStrike" kern="1200" baseline="0">
              <a:solidFill>
                <a:srgbClr val="000000"/>
              </a:solidFill>
              <a:latin typeface="Times New Roman" panose="02020603050405020304" pitchFamily="12"/>
              <a:ea typeface="宋体" panose="02010600030101010101" pitchFamily="7" charset="-122"/>
              <a:cs typeface="Lucida Sans" panose="020B0602030504020204"/>
            </a:defRPr>
          </a:pPr>
        </a:p>
      </c:txPr>
    </c:legend>
    <c:plotVisOnly val="true"/>
    <c:dispBlanksAs val="gap"/>
    <c:showDLblsOverMax val="false"/>
  </c:chart>
  <c:spPr>
    <a:ln w="6350" cap="flat" cmpd="sng" algn="ctr">
      <a:noFill/>
      <a:prstDash val="solid"/>
      <a:round/>
    </a:ln>
  </c:spPr>
  <c:txPr>
    <a:bodyPr/>
    <a:lstStyle/>
    <a:p>
      <a:pPr>
        <a:defRPr lang="zh-CN" sz="1000" b="0" i="0" u="none" strike="noStrike" baseline="0">
          <a:solidFill>
            <a:srgbClr val="000000"/>
          </a:solidFill>
          <a:latin typeface="Times New Roman" panose="02020603050405020304" pitchFamily="12"/>
          <a:ea typeface="宋体" panose="02010600030101010101" pitchFamily="7" charset="-122"/>
          <a:cs typeface="Lucida Sans" panose="020B0602030504020204"/>
        </a:defRPr>
      </a:pPr>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4" Type="http://schemas.openxmlformats.org/officeDocument/2006/relationships/chart" Target="../charts/chart4.xml"/><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239395</xdr:colOff>
      <xdr:row>25</xdr:row>
      <xdr:rowOff>95885</xdr:rowOff>
    </xdr:from>
    <xdr:to>
      <xdr:col>10</xdr:col>
      <xdr:colOff>106045</xdr:colOff>
      <xdr:row>46</xdr:row>
      <xdr:rowOff>85725</xdr:rowOff>
    </xdr:to>
    <xdr:graphicFrame>
      <xdr:nvGraphicFramePr>
        <xdr:cNvPr id="2" name="图表 5"/>
        <xdr:cNvGraphicFramePr/>
      </xdr:nvGraphicFramePr>
      <xdr:xfrm>
        <a:off x="239395" y="4620260"/>
        <a:ext cx="6724650" cy="3790315"/>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57150</xdr:colOff>
      <xdr:row>46</xdr:row>
      <xdr:rowOff>161925</xdr:rowOff>
    </xdr:from>
    <xdr:to>
      <xdr:col>9</xdr:col>
      <xdr:colOff>609600</xdr:colOff>
      <xdr:row>69</xdr:row>
      <xdr:rowOff>95250</xdr:rowOff>
    </xdr:to>
    <xdr:graphicFrame>
      <xdr:nvGraphicFramePr>
        <xdr:cNvPr id="5" name="图表 9"/>
        <xdr:cNvGraphicFramePr/>
      </xdr:nvGraphicFramePr>
      <xdr:xfrm>
        <a:off x="57150" y="8486775"/>
        <a:ext cx="6724650" cy="409575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163830</xdr:colOff>
      <xdr:row>71</xdr:row>
      <xdr:rowOff>38100</xdr:rowOff>
    </xdr:from>
    <xdr:to>
      <xdr:col>10</xdr:col>
      <xdr:colOff>11430</xdr:colOff>
      <xdr:row>92</xdr:row>
      <xdr:rowOff>161925</xdr:rowOff>
    </xdr:to>
    <xdr:graphicFrame>
      <xdr:nvGraphicFramePr>
        <xdr:cNvPr id="6" name="图表 11"/>
        <xdr:cNvGraphicFramePr/>
      </xdr:nvGraphicFramePr>
      <xdr:xfrm>
        <a:off x="163830" y="12887325"/>
        <a:ext cx="6705600" cy="392430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352425</xdr:colOff>
      <xdr:row>2</xdr:row>
      <xdr:rowOff>57150</xdr:rowOff>
    </xdr:from>
    <xdr:to>
      <xdr:col>10</xdr:col>
      <xdr:colOff>199390</xdr:colOff>
      <xdr:row>23</xdr:row>
      <xdr:rowOff>152400</xdr:rowOff>
    </xdr:to>
    <xdr:graphicFrame>
      <xdr:nvGraphicFramePr>
        <xdr:cNvPr id="7" name="图表 14"/>
        <xdr:cNvGraphicFramePr/>
      </xdr:nvGraphicFramePr>
      <xdr:xfrm>
        <a:off x="352425" y="419100"/>
        <a:ext cx="6704965" cy="3895725"/>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tabSelected="1" workbookViewId="0">
      <selection activeCell="P20" sqref="P20"/>
    </sheetView>
  </sheetViews>
  <sheetFormatPr defaultColWidth="9" defaultRowHeight="13.5" outlineLevelCol="5"/>
  <cols>
    <col min="1" max="1" width="13.125" style="59" customWidth="true"/>
    <col min="2" max="6" width="9" style="59"/>
    <col min="7" max="7" width="13.125" style="59" customWidth="true"/>
    <col min="8" max="16384" width="9" style="59"/>
  </cols>
  <sheetData>
    <row r="1" ht="13.7" customHeight="true" spans="1:6">
      <c r="A1" s="733"/>
      <c r="B1" s="19"/>
      <c r="C1" s="19"/>
      <c r="D1" s="19"/>
      <c r="E1" s="19"/>
      <c r="F1" s="19"/>
    </row>
    <row r="2" ht="33.75" customHeight="true" spans="1:6">
      <c r="A2" s="734">
        <v>2026</v>
      </c>
      <c r="B2" s="19"/>
      <c r="C2" s="19"/>
      <c r="D2" s="19"/>
      <c r="E2" s="744"/>
      <c r="F2" s="19"/>
    </row>
    <row r="3" ht="33.75" customHeight="true" spans="1:6">
      <c r="A3" s="735"/>
      <c r="B3" s="19"/>
      <c r="C3" s="19"/>
      <c r="D3" s="19"/>
      <c r="E3" s="744"/>
      <c r="F3" s="19"/>
    </row>
    <row r="4" ht="44.25" customHeight="true" spans="1:6">
      <c r="A4" s="736"/>
      <c r="B4" s="19"/>
      <c r="C4" s="19"/>
      <c r="D4" s="19"/>
      <c r="E4" s="19"/>
      <c r="F4" s="19"/>
    </row>
    <row r="5" ht="46.5" customHeight="true" spans="1:6">
      <c r="A5" s="42"/>
      <c r="B5" s="737" t="s">
        <v>0</v>
      </c>
      <c r="C5" s="737"/>
      <c r="D5" s="737"/>
      <c r="E5" s="737"/>
      <c r="F5" s="737"/>
    </row>
    <row r="6" ht="13.7" customHeight="true" spans="1:6">
      <c r="A6" s="738"/>
      <c r="B6" s="19"/>
      <c r="C6" s="19"/>
      <c r="D6" s="19"/>
      <c r="E6" s="19"/>
      <c r="F6" s="19"/>
    </row>
    <row r="7" ht="46.5" customHeight="true" spans="1:6">
      <c r="A7" s="739" t="s">
        <v>1</v>
      </c>
      <c r="B7" s="740"/>
      <c r="C7" s="740"/>
      <c r="D7" s="740"/>
      <c r="E7" s="740"/>
      <c r="F7" s="740"/>
    </row>
    <row r="8" ht="13.7" customHeight="true" spans="1:6">
      <c r="A8" s="741"/>
      <c r="B8" s="19"/>
      <c r="C8" s="19"/>
      <c r="D8" s="19"/>
      <c r="E8" s="19"/>
      <c r="F8" s="19"/>
    </row>
    <row r="9" ht="13.7" customHeight="true" spans="1:6">
      <c r="A9" s="738"/>
      <c r="B9" s="19"/>
      <c r="C9" s="19"/>
      <c r="D9" s="19"/>
      <c r="E9" s="19"/>
      <c r="F9" s="745"/>
    </row>
    <row r="10" ht="15" customHeight="true" spans="1:6">
      <c r="A10" s="738"/>
      <c r="B10" s="19"/>
      <c r="C10" s="19"/>
      <c r="D10" s="19"/>
      <c r="E10" s="19"/>
      <c r="F10" s="19"/>
    </row>
    <row r="11" ht="20.25" customHeight="true" spans="1:6">
      <c r="A11" s="742"/>
      <c r="B11" s="19"/>
      <c r="C11" s="19"/>
      <c r="D11" s="19"/>
      <c r="E11" s="19"/>
      <c r="F11" s="19"/>
    </row>
    <row r="17" ht="27" customHeight="true" spans="1:6">
      <c r="A17" s="743" t="s">
        <v>2</v>
      </c>
      <c r="B17" s="743"/>
      <c r="C17" s="743"/>
      <c r="D17" s="743"/>
      <c r="E17" s="743"/>
      <c r="F17" s="743"/>
    </row>
  </sheetData>
  <mergeCells count="3">
    <mergeCell ref="B5:F5"/>
    <mergeCell ref="A7:F7"/>
    <mergeCell ref="A17:F17"/>
  </mergeCells>
  <pageMargins left="1.18110236220472" right="1.18110236220472" top="0.747823152016467" bottom="0.747823152016467" header="0.315238382872634" footer="0.315238382872634"/>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G17"/>
  <sheetViews>
    <sheetView workbookViewId="0">
      <selection activeCell="H14" sqref="H14"/>
    </sheetView>
  </sheetViews>
  <sheetFormatPr defaultColWidth="9" defaultRowHeight="13.5" outlineLevelCol="6"/>
  <cols>
    <col min="1" max="1" width="35.625" style="59" customWidth="true"/>
    <col min="2" max="2" width="13.625" style="59" customWidth="true"/>
    <col min="3" max="3" width="12" style="59" customWidth="true"/>
    <col min="4" max="4" width="9" style="59"/>
    <col min="5" max="7" width="12.625" style="59"/>
    <col min="8" max="16384" width="9" style="59"/>
  </cols>
  <sheetData>
    <row r="1" s="59" customFormat="true" ht="13.7" customHeight="true" spans="1:1">
      <c r="A1" s="59" t="s">
        <v>3</v>
      </c>
    </row>
    <row r="2" ht="21.2" customHeight="true"/>
    <row r="3" ht="13.7" customHeight="true" spans="1:1">
      <c r="A3" s="59" t="s">
        <v>4</v>
      </c>
    </row>
    <row r="4" ht="21.75" customHeight="true" spans="1:3">
      <c r="A4" s="501" t="s">
        <v>5</v>
      </c>
      <c r="B4" s="42" t="s">
        <v>6</v>
      </c>
      <c r="C4" s="42" t="s">
        <v>7</v>
      </c>
    </row>
    <row r="5" ht="21.75" customHeight="true" spans="1:3">
      <c r="A5" s="721" t="s">
        <v>8</v>
      </c>
      <c r="B5" s="722">
        <v>7355789</v>
      </c>
      <c r="C5" s="723">
        <v>4.4</v>
      </c>
    </row>
    <row r="6" ht="21.75" customHeight="true" spans="1:7">
      <c r="A6" s="492" t="s">
        <v>9</v>
      </c>
      <c r="B6" s="724">
        <v>377089</v>
      </c>
      <c r="C6" s="725">
        <v>4</v>
      </c>
      <c r="E6" s="209"/>
      <c r="F6" s="209"/>
      <c r="G6" s="209"/>
    </row>
    <row r="7" ht="21.75" customHeight="true" spans="1:3">
      <c r="A7" s="492" t="s">
        <v>10</v>
      </c>
      <c r="B7" s="724">
        <v>4068403</v>
      </c>
      <c r="C7" s="725">
        <v>4</v>
      </c>
    </row>
    <row r="8" ht="21.75" customHeight="true" spans="1:3">
      <c r="A8" s="492" t="s">
        <v>11</v>
      </c>
      <c r="B8" s="724">
        <v>2910297</v>
      </c>
      <c r="C8" s="726">
        <v>5</v>
      </c>
    </row>
    <row r="9" s="212" customFormat="true" ht="21.75" customHeight="true" spans="1:3">
      <c r="A9" s="727" t="s">
        <v>12</v>
      </c>
      <c r="B9" s="728">
        <v>753126</v>
      </c>
      <c r="C9" s="729">
        <v>5.3</v>
      </c>
    </row>
    <row r="10" ht="21.75" customHeight="true" spans="1:3">
      <c r="A10" s="492" t="s">
        <v>13</v>
      </c>
      <c r="B10" s="724">
        <v>444126</v>
      </c>
      <c r="C10" s="726">
        <v>3.2</v>
      </c>
    </row>
    <row r="11" ht="21.75" customHeight="true" spans="1:3">
      <c r="A11" s="492" t="s">
        <v>14</v>
      </c>
      <c r="B11" s="730">
        <v>97625</v>
      </c>
      <c r="C11" s="726">
        <v>7</v>
      </c>
    </row>
    <row r="12" ht="21.75" customHeight="true" spans="1:3">
      <c r="A12" s="492" t="s">
        <v>15</v>
      </c>
      <c r="B12" s="523">
        <v>197326</v>
      </c>
      <c r="C12" s="726">
        <v>9.1</v>
      </c>
    </row>
    <row r="13" ht="21.75" customHeight="true" spans="1:3">
      <c r="A13" s="492" t="s">
        <v>16</v>
      </c>
      <c r="B13" s="523">
        <v>259294</v>
      </c>
      <c r="C13" s="510">
        <v>2.4</v>
      </c>
    </row>
    <row r="14" ht="21.75" customHeight="true" spans="1:3">
      <c r="A14" s="495" t="s">
        <v>17</v>
      </c>
      <c r="B14" s="731">
        <v>1142622</v>
      </c>
      <c r="C14" s="732">
        <v>5</v>
      </c>
    </row>
    <row r="15" ht="21.75" customHeight="true"/>
    <row r="16" ht="21.75" customHeight="true"/>
    <row r="17" ht="21.75" customHeight="true"/>
  </sheetData>
  <pageMargins left="1.18110236220472" right="1.18110236220472" top="0.747823152016467" bottom="0.747823152016467" header="0.315238382872634" footer="0.315238382872634"/>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sheetPr>
  <dimension ref="A1:E40"/>
  <sheetViews>
    <sheetView workbookViewId="0">
      <selection activeCell="C25" sqref="C25"/>
    </sheetView>
  </sheetViews>
  <sheetFormatPr defaultColWidth="9" defaultRowHeight="13.5" outlineLevelCol="4"/>
  <cols>
    <col min="1" max="1" width="34.25" style="59" customWidth="true"/>
    <col min="2" max="2" width="12.875" style="59" customWidth="true"/>
    <col min="3" max="3" width="29.25" style="59" customWidth="true"/>
    <col min="4" max="4" width="12.75" style="59" customWidth="true"/>
    <col min="5" max="5" width="9.5" style="59" customWidth="true"/>
    <col min="6" max="9" width="9" style="59"/>
    <col min="10" max="10" width="18.75" style="59" customWidth="true"/>
    <col min="11" max="16384" width="9" style="59"/>
  </cols>
  <sheetData>
    <row r="1" ht="20.25" customHeight="true" spans="1:3">
      <c r="A1" s="59" t="s">
        <v>18</v>
      </c>
      <c r="C1" s="700"/>
    </row>
    <row r="2" ht="13.7" customHeight="true" spans="3:3">
      <c r="C2" s="700"/>
    </row>
    <row r="3" ht="23.25" customHeight="true" spans="1:5">
      <c r="A3" s="599" t="s">
        <v>19</v>
      </c>
      <c r="B3" s="617" t="s">
        <v>20</v>
      </c>
      <c r="C3" s="701" t="s">
        <v>21</v>
      </c>
      <c r="D3" s="702" t="s">
        <v>22</v>
      </c>
      <c r="E3" s="718" t="s">
        <v>23</v>
      </c>
    </row>
    <row r="4" ht="21.75" customHeight="true" spans="1:5">
      <c r="A4" s="703" t="s">
        <v>24</v>
      </c>
      <c r="B4" s="704">
        <v>5.7</v>
      </c>
      <c r="C4" s="705" t="s">
        <v>25</v>
      </c>
      <c r="D4" s="451">
        <v>493</v>
      </c>
      <c r="E4" s="442"/>
    </row>
    <row r="5" ht="21.75" customHeight="true" spans="1:5">
      <c r="A5" s="213" t="s">
        <v>26</v>
      </c>
      <c r="B5" s="706">
        <v>-6.4</v>
      </c>
      <c r="C5" s="707" t="s">
        <v>27</v>
      </c>
      <c r="D5" s="451">
        <v>127</v>
      </c>
      <c r="E5" s="380"/>
    </row>
    <row r="6" ht="21.75" customHeight="true" spans="1:5">
      <c r="A6" s="213" t="s">
        <v>28</v>
      </c>
      <c r="B6" s="706">
        <v>10.9</v>
      </c>
      <c r="C6" s="707" t="s">
        <v>29</v>
      </c>
      <c r="D6" s="380">
        <v>25.7606490872211</v>
      </c>
      <c r="E6" s="442"/>
    </row>
    <row r="7" ht="21.75" customHeight="true" spans="1:5">
      <c r="A7" s="213" t="s">
        <v>30</v>
      </c>
      <c r="B7" s="706">
        <v>8.6</v>
      </c>
      <c r="C7" s="707" t="s">
        <v>31</v>
      </c>
      <c r="D7" s="451">
        <v>110242.4</v>
      </c>
      <c r="E7" s="442">
        <v>18.3</v>
      </c>
    </row>
    <row r="8" ht="21.75" customHeight="true" spans="1:5">
      <c r="A8" s="213" t="s">
        <v>32</v>
      </c>
      <c r="B8" s="706">
        <v>8.5</v>
      </c>
      <c r="C8" s="707" t="s">
        <v>33</v>
      </c>
      <c r="D8" s="451">
        <v>9358601.2</v>
      </c>
      <c r="E8" s="708">
        <v>-1.6</v>
      </c>
    </row>
    <row r="9" ht="21.75" customHeight="true" spans="1:5">
      <c r="A9" s="213" t="s">
        <v>34</v>
      </c>
      <c r="B9" s="706">
        <v>-20.1</v>
      </c>
      <c r="C9" s="707" t="s">
        <v>35</v>
      </c>
      <c r="D9" s="150">
        <v>1990616.5</v>
      </c>
      <c r="E9" s="502">
        <v>13.5</v>
      </c>
    </row>
    <row r="10" ht="21.75" customHeight="true" spans="1:5">
      <c r="A10" s="213" t="s">
        <v>36</v>
      </c>
      <c r="B10" s="708">
        <v>9.4</v>
      </c>
      <c r="C10" s="707" t="s">
        <v>37</v>
      </c>
      <c r="D10" s="150">
        <v>1058196.8</v>
      </c>
      <c r="E10" s="502">
        <v>7.5</v>
      </c>
    </row>
    <row r="11" ht="21.75" customHeight="true" spans="1:5">
      <c r="A11" s="213" t="s">
        <v>38</v>
      </c>
      <c r="B11" s="708">
        <v>30</v>
      </c>
      <c r="C11" s="707" t="s">
        <v>39</v>
      </c>
      <c r="D11" s="150">
        <v>491943.1</v>
      </c>
      <c r="E11" s="502">
        <v>9.1</v>
      </c>
    </row>
    <row r="12" ht="21.75" customHeight="true" spans="1:5">
      <c r="A12" s="213" t="s">
        <v>40</v>
      </c>
      <c r="B12" s="708">
        <v>-28.2</v>
      </c>
      <c r="C12" s="709" t="s">
        <v>41</v>
      </c>
      <c r="D12" s="150">
        <v>26265755.1</v>
      </c>
      <c r="E12" s="502">
        <v>-5.5</v>
      </c>
    </row>
    <row r="13" ht="21.75" customHeight="true" spans="1:5">
      <c r="A13" s="213" t="s">
        <v>42</v>
      </c>
      <c r="B13" s="706">
        <v>18</v>
      </c>
      <c r="C13" s="707" t="s">
        <v>43</v>
      </c>
      <c r="D13" s="150">
        <v>13281087.9</v>
      </c>
      <c r="E13" s="719">
        <v>-5.2</v>
      </c>
    </row>
    <row r="14" ht="21.75" customHeight="true" spans="1:5">
      <c r="A14" s="404" t="s">
        <v>44</v>
      </c>
      <c r="B14" s="710">
        <v>7.4</v>
      </c>
      <c r="C14" s="707" t="s">
        <v>45</v>
      </c>
      <c r="D14" s="150">
        <v>6267244</v>
      </c>
      <c r="E14" s="719">
        <v>-6.3</v>
      </c>
    </row>
    <row r="15" ht="21.75" customHeight="true" spans="3:5">
      <c r="C15" s="707" t="s">
        <v>46</v>
      </c>
      <c r="D15" s="150">
        <v>5295953.9</v>
      </c>
      <c r="E15" s="719">
        <v>-5.2</v>
      </c>
    </row>
    <row r="16" ht="21.75" customHeight="true" spans="3:5">
      <c r="C16" s="707" t="s">
        <v>47</v>
      </c>
      <c r="D16" s="150">
        <v>558078.5</v>
      </c>
      <c r="E16" s="442">
        <v>-17.5</v>
      </c>
    </row>
    <row r="17" ht="21.75" customHeight="true" spans="1:5">
      <c r="A17" s="599"/>
      <c r="B17" s="617"/>
      <c r="C17" s="707" t="s">
        <v>48</v>
      </c>
      <c r="D17" s="150">
        <v>64049</v>
      </c>
      <c r="E17" s="380">
        <v>-8.6</v>
      </c>
    </row>
    <row r="18" ht="21.75" customHeight="true" spans="1:5">
      <c r="A18" s="711"/>
      <c r="B18" s="712"/>
      <c r="C18" s="707" t="s">
        <v>49</v>
      </c>
      <c r="D18" s="151">
        <v>50.6</v>
      </c>
      <c r="E18" s="502">
        <v>0.2</v>
      </c>
    </row>
    <row r="19" ht="21.75" customHeight="true" spans="1:5">
      <c r="A19" s="213"/>
      <c r="B19" s="706"/>
      <c r="C19" s="707" t="s">
        <v>50</v>
      </c>
      <c r="D19" s="151">
        <v>8.9</v>
      </c>
      <c r="E19" s="380">
        <v>-1.21</v>
      </c>
    </row>
    <row r="20" ht="21.75" customHeight="true" spans="1:5">
      <c r="A20" s="213"/>
      <c r="B20" s="706"/>
      <c r="C20" s="713" t="s">
        <v>51</v>
      </c>
      <c r="D20" s="714">
        <v>84.5</v>
      </c>
      <c r="E20" s="720">
        <v>0.98</v>
      </c>
    </row>
    <row r="21" ht="21.75" customHeight="true" spans="1:4">
      <c r="A21" s="213"/>
      <c r="B21" s="715"/>
      <c r="C21" s="461"/>
      <c r="D21" s="151"/>
    </row>
    <row r="22" ht="21.75" customHeight="true" spans="1:2">
      <c r="A22" s="213"/>
      <c r="B22" s="715"/>
    </row>
    <row r="23" ht="21.75" customHeight="true" spans="1:4">
      <c r="A23" s="213"/>
      <c r="B23" s="715"/>
      <c r="C23" s="716"/>
      <c r="D23" s="151"/>
    </row>
    <row r="24" ht="21.75" customHeight="true" spans="1:4">
      <c r="A24" s="213"/>
      <c r="B24" s="708"/>
      <c r="C24" s="717"/>
      <c r="D24" s="151"/>
    </row>
    <row r="25" ht="21.75" customHeight="true" spans="1:4">
      <c r="A25" s="213"/>
      <c r="B25" s="708"/>
      <c r="C25" s="717"/>
      <c r="D25" s="151"/>
    </row>
    <row r="26" ht="21.75" customHeight="true" spans="1:4">
      <c r="A26" s="213"/>
      <c r="B26" s="708"/>
      <c r="C26" s="717"/>
      <c r="D26" s="151"/>
    </row>
    <row r="27" ht="21.75" customHeight="true" spans="1:2">
      <c r="A27" s="213"/>
      <c r="B27" s="715"/>
    </row>
    <row r="28" ht="21.75" customHeight="true" spans="1:3">
      <c r="A28" s="459"/>
      <c r="B28" s="715"/>
      <c r="C28" s="461"/>
    </row>
    <row r="29" ht="21.75" customHeight="true" spans="1:2">
      <c r="A29" s="461"/>
      <c r="B29" s="461"/>
    </row>
    <row r="30" ht="21.75" customHeight="true"/>
    <row r="31" ht="21.75" customHeight="true"/>
    <row r="32" ht="21.75" customHeight="true"/>
    <row r="33" ht="13.7" customHeight="true"/>
    <row r="34" ht="13.7" customHeight="true"/>
    <row r="35" ht="13.7" customHeight="true"/>
    <row r="36" ht="13.7" customHeight="true"/>
    <row r="37" ht="13.7" customHeight="true"/>
    <row r="38" ht="13.7" customHeight="true"/>
    <row r="39" ht="13.7" customHeight="true"/>
    <row r="40" ht="13.7" customHeight="true"/>
  </sheetData>
  <pageMargins left="1.18110236220472" right="1.18110236220472" top="0.747823152016467" bottom="0.747823152016467" header="0.315238382872634" footer="0.315238382872634"/>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L33"/>
  <sheetViews>
    <sheetView workbookViewId="0">
      <selection activeCell="I16" sqref="I16"/>
    </sheetView>
  </sheetViews>
  <sheetFormatPr defaultColWidth="9" defaultRowHeight="13.5"/>
  <cols>
    <col min="1" max="1" width="33.875" style="213" customWidth="true"/>
    <col min="2" max="2" width="16.125" style="213" customWidth="true"/>
    <col min="3" max="3" width="30.75" style="213" customWidth="true"/>
    <col min="4" max="4" width="10.375" style="213" customWidth="true"/>
    <col min="5" max="5" width="8.375" style="213" customWidth="true"/>
    <col min="6" max="6" width="9" style="213"/>
    <col min="7" max="7" width="10.375" style="213"/>
    <col min="8" max="8" width="9" style="213"/>
    <col min="9" max="9" width="18" style="213" customWidth="true"/>
    <col min="10" max="10" width="11.25" style="213" customWidth="true"/>
    <col min="11" max="16384" width="9" style="213"/>
  </cols>
  <sheetData>
    <row r="1" ht="21.2" customHeight="true" spans="1:3">
      <c r="A1" s="213" t="s">
        <v>52</v>
      </c>
      <c r="C1" s="654" t="s">
        <v>53</v>
      </c>
    </row>
    <row r="2" ht="13.7" customHeight="true" spans="3:3">
      <c r="C2" s="654"/>
    </row>
    <row r="3" ht="27" customHeight="true" spans="1:5">
      <c r="A3" s="655" t="s">
        <v>54</v>
      </c>
      <c r="B3" s="656" t="s">
        <v>20</v>
      </c>
      <c r="C3" s="628" t="s">
        <v>55</v>
      </c>
      <c r="D3" s="657" t="s">
        <v>56</v>
      </c>
      <c r="E3" s="600" t="s">
        <v>7</v>
      </c>
    </row>
    <row r="4" ht="21.75" customHeight="true" spans="1:10">
      <c r="A4" s="658" t="s">
        <v>57</v>
      </c>
      <c r="B4" s="659" t="s">
        <v>58</v>
      </c>
      <c r="C4" s="660" t="s">
        <v>59</v>
      </c>
      <c r="D4" s="661">
        <v>2338416.5</v>
      </c>
      <c r="E4" s="682">
        <v>4.09787214303793</v>
      </c>
      <c r="H4" s="683"/>
      <c r="I4" s="685"/>
      <c r="J4" s="685"/>
    </row>
    <row r="5" ht="21.75" customHeight="true" spans="1:12">
      <c r="A5" s="84" t="s">
        <v>60</v>
      </c>
      <c r="B5" s="662">
        <v>1.7</v>
      </c>
      <c r="C5" s="459" t="s">
        <v>61</v>
      </c>
      <c r="D5" s="663">
        <v>1798773.8</v>
      </c>
      <c r="E5" s="684">
        <v>3.40530208808975</v>
      </c>
      <c r="H5" s="685"/>
      <c r="I5" s="685"/>
      <c r="J5" s="685"/>
      <c r="K5" s="693"/>
      <c r="L5" s="685"/>
    </row>
    <row r="6" ht="21.75" customHeight="true" spans="1:12">
      <c r="A6" s="84" t="s">
        <v>62</v>
      </c>
      <c r="B6" s="662">
        <v>-14.2</v>
      </c>
      <c r="C6" s="404" t="s">
        <v>63</v>
      </c>
      <c r="D6" s="664">
        <v>539642.7</v>
      </c>
      <c r="E6" s="686">
        <v>6.47492305546223</v>
      </c>
      <c r="G6" s="687"/>
      <c r="H6" s="685"/>
      <c r="I6" s="685"/>
      <c r="J6" s="685"/>
      <c r="K6" s="693"/>
      <c r="L6" s="685"/>
    </row>
    <row r="7" ht="21.75" customHeight="true" spans="1:12">
      <c r="A7" s="84" t="s">
        <v>64</v>
      </c>
      <c r="B7" s="662">
        <v>3.8</v>
      </c>
      <c r="G7" s="687"/>
      <c r="H7" s="685"/>
      <c r="I7" s="685"/>
      <c r="J7" s="685"/>
      <c r="K7" s="693"/>
      <c r="L7" s="685"/>
    </row>
    <row r="8" ht="21.75" customHeight="true" spans="1:12">
      <c r="A8" s="84" t="s">
        <v>65</v>
      </c>
      <c r="B8" s="662">
        <v>-22.3</v>
      </c>
      <c r="C8" s="459"/>
      <c r="D8" s="451"/>
      <c r="E8" s="442"/>
      <c r="H8" s="685"/>
      <c r="I8" s="685"/>
      <c r="J8" s="459"/>
      <c r="K8" s="451"/>
      <c r="L8" s="442"/>
    </row>
    <row r="9" ht="21.75" customHeight="true" spans="1:12">
      <c r="A9" s="84" t="s">
        <v>66</v>
      </c>
      <c r="B9" s="665"/>
      <c r="C9" s="378" t="s">
        <v>67</v>
      </c>
      <c r="D9" s="666"/>
      <c r="E9" s="666"/>
      <c r="G9" s="687"/>
      <c r="H9" s="685"/>
      <c r="I9" s="685"/>
      <c r="J9" s="459"/>
      <c r="K9" s="687"/>
      <c r="L9" s="684"/>
    </row>
    <row r="10" ht="21.75" customHeight="true" spans="1:12">
      <c r="A10" s="84" t="s">
        <v>68</v>
      </c>
      <c r="B10" s="662">
        <v>-8.9</v>
      </c>
      <c r="C10" s="459" t="s">
        <v>69</v>
      </c>
      <c r="D10" s="667">
        <v>115929.5</v>
      </c>
      <c r="E10" s="667">
        <v>16.7</v>
      </c>
      <c r="G10" s="687"/>
      <c r="H10" s="685"/>
      <c r="I10" s="685"/>
      <c r="J10" s="459"/>
      <c r="K10" s="694"/>
      <c r="L10" s="695"/>
    </row>
    <row r="11" ht="21.75" customHeight="true" spans="1:12">
      <c r="A11" s="84" t="s">
        <v>70</v>
      </c>
      <c r="B11" s="662">
        <v>47.2</v>
      </c>
      <c r="C11" s="459" t="s">
        <v>71</v>
      </c>
      <c r="D11" s="667">
        <v>3632.3</v>
      </c>
      <c r="E11" s="667">
        <v>-38.5</v>
      </c>
      <c r="H11" s="685"/>
      <c r="I11" s="685"/>
      <c r="J11" s="685"/>
      <c r="K11" s="693"/>
      <c r="L11" s="685"/>
    </row>
    <row r="12" ht="21.75" customHeight="true" spans="1:12">
      <c r="A12" s="84" t="s">
        <v>72</v>
      </c>
      <c r="B12" s="662">
        <v>260.2</v>
      </c>
      <c r="C12" s="459" t="s">
        <v>73</v>
      </c>
      <c r="D12" s="667">
        <v>3969.2</v>
      </c>
      <c r="E12" s="667">
        <v>-2.1</v>
      </c>
      <c r="H12" s="685"/>
      <c r="I12" s="685"/>
      <c r="J12" s="685"/>
      <c r="K12" s="696"/>
      <c r="L12" s="685"/>
    </row>
    <row r="13" ht="21.75" customHeight="true" spans="1:12">
      <c r="A13" s="84" t="s">
        <v>74</v>
      </c>
      <c r="B13" s="668"/>
      <c r="C13" s="459" t="s">
        <v>75</v>
      </c>
      <c r="D13" s="667">
        <v>28.5</v>
      </c>
      <c r="E13" s="667">
        <v>122.7</v>
      </c>
      <c r="H13" s="685"/>
      <c r="I13" s="685"/>
      <c r="J13" s="685"/>
      <c r="K13" s="696"/>
      <c r="L13" s="685"/>
    </row>
    <row r="14" ht="21.75" customHeight="true" spans="1:12">
      <c r="A14" s="84" t="s">
        <v>76</v>
      </c>
      <c r="B14" s="662">
        <v>-24.5</v>
      </c>
      <c r="C14" s="459" t="s">
        <v>77</v>
      </c>
      <c r="D14" s="667">
        <v>18574.6</v>
      </c>
      <c r="E14" s="667">
        <v>11.1</v>
      </c>
      <c r="G14" s="325"/>
      <c r="H14" s="688"/>
      <c r="I14" s="688"/>
      <c r="J14" s="685"/>
      <c r="K14" s="696"/>
      <c r="L14" s="685"/>
    </row>
    <row r="15" ht="21.75" customHeight="true" spans="1:12">
      <c r="A15" s="84" t="s">
        <v>78</v>
      </c>
      <c r="B15" s="662">
        <v>4.2</v>
      </c>
      <c r="C15" s="459" t="s">
        <v>79</v>
      </c>
      <c r="D15" s="667">
        <v>573.5</v>
      </c>
      <c r="E15" s="667">
        <v>7.4</v>
      </c>
      <c r="G15" s="325"/>
      <c r="I15" s="688"/>
      <c r="J15" s="685"/>
      <c r="K15" s="696"/>
      <c r="L15" s="685"/>
    </row>
    <row r="16" ht="21.75" customHeight="true" spans="1:12">
      <c r="A16" s="84" t="s">
        <v>80</v>
      </c>
      <c r="B16" s="662">
        <v>0.2</v>
      </c>
      <c r="C16" s="459" t="s">
        <v>81</v>
      </c>
      <c r="D16" s="667">
        <v>7.1</v>
      </c>
      <c r="E16" s="667">
        <v>0</v>
      </c>
      <c r="G16" s="325"/>
      <c r="H16" s="688"/>
      <c r="I16" s="688"/>
      <c r="J16" s="685"/>
      <c r="K16" s="696"/>
      <c r="L16" s="685"/>
    </row>
    <row r="17" ht="21.75" customHeight="true" spans="1:12">
      <c r="A17" s="84" t="s">
        <v>82</v>
      </c>
      <c r="B17" s="668"/>
      <c r="C17" s="459" t="s">
        <v>83</v>
      </c>
      <c r="D17" s="667">
        <v>20826.3</v>
      </c>
      <c r="E17" s="667">
        <v>13.9</v>
      </c>
      <c r="G17" s="325"/>
      <c r="H17" s="688"/>
      <c r="I17" s="688"/>
      <c r="J17" s="685"/>
      <c r="K17" s="696"/>
      <c r="L17" s="685"/>
    </row>
    <row r="18" ht="21.75" customHeight="true" spans="1:12">
      <c r="A18" s="84" t="s">
        <v>84</v>
      </c>
      <c r="B18" s="662">
        <v>20.2</v>
      </c>
      <c r="C18" s="459" t="s">
        <v>85</v>
      </c>
      <c r="D18" s="667">
        <v>34423.6</v>
      </c>
      <c r="E18" s="667">
        <v>6.8</v>
      </c>
      <c r="G18" s="325"/>
      <c r="H18" s="689" t="s">
        <v>86</v>
      </c>
      <c r="I18" s="688"/>
      <c r="J18" s="697"/>
      <c r="K18" s="696"/>
      <c r="L18" s="685"/>
    </row>
    <row r="19" ht="21.75" customHeight="true" spans="1:12">
      <c r="A19" s="84" t="s">
        <v>87</v>
      </c>
      <c r="B19" s="662">
        <v>-5.2</v>
      </c>
      <c r="C19" s="459" t="s">
        <v>88</v>
      </c>
      <c r="D19" s="667">
        <v>5900.5</v>
      </c>
      <c r="E19" s="667">
        <v>2.3</v>
      </c>
      <c r="G19" s="325"/>
      <c r="H19" s="688"/>
      <c r="I19" s="688"/>
      <c r="J19" s="685"/>
      <c r="K19" s="696"/>
      <c r="L19" s="685"/>
    </row>
    <row r="20" ht="21.75" customHeight="true" spans="1:12">
      <c r="A20" s="84" t="s">
        <v>89</v>
      </c>
      <c r="B20" s="662">
        <v>-1</v>
      </c>
      <c r="C20" s="459" t="s">
        <v>90</v>
      </c>
      <c r="D20" s="667">
        <v>1194.4</v>
      </c>
      <c r="E20" s="667">
        <v>19.4</v>
      </c>
      <c r="G20" s="325"/>
      <c r="H20" s="688"/>
      <c r="I20" s="688"/>
      <c r="K20" s="696"/>
      <c r="L20" s="685"/>
    </row>
    <row r="21" ht="21.75" customHeight="true" spans="1:12">
      <c r="A21" s="84" t="s">
        <v>91</v>
      </c>
      <c r="B21" s="662">
        <v>-9.1</v>
      </c>
      <c r="C21" s="591" t="s">
        <v>92</v>
      </c>
      <c r="D21" s="669">
        <v>13790.8</v>
      </c>
      <c r="E21" s="690">
        <v>1</v>
      </c>
      <c r="G21" s="325"/>
      <c r="H21" s="688"/>
      <c r="I21" s="688"/>
      <c r="K21" s="696"/>
      <c r="L21" s="685"/>
    </row>
    <row r="22" ht="21.75" customHeight="true" spans="1:12">
      <c r="A22" s="670" t="s">
        <v>93</v>
      </c>
      <c r="B22" s="671">
        <v>-42.3</v>
      </c>
      <c r="C22" s="4" t="s">
        <v>94</v>
      </c>
      <c r="D22" s="108">
        <v>146268.6</v>
      </c>
      <c r="E22" s="398">
        <v>-2.2</v>
      </c>
      <c r="G22" s="325"/>
      <c r="H22" s="688"/>
      <c r="I22" s="688"/>
      <c r="K22" s="696"/>
      <c r="L22" s="685"/>
    </row>
    <row r="23" ht="21.75" customHeight="true" spans="1:12">
      <c r="A23" s="672"/>
      <c r="B23" s="673"/>
      <c r="C23" s="623" t="s">
        <v>95</v>
      </c>
      <c r="D23" s="108">
        <v>2253</v>
      </c>
      <c r="E23" s="691">
        <v>6.8</v>
      </c>
      <c r="G23" s="325"/>
      <c r="H23" s="688"/>
      <c r="I23" s="698"/>
      <c r="J23" s="699"/>
      <c r="K23" s="696"/>
      <c r="L23" s="685"/>
    </row>
    <row r="24" ht="25" customHeight="true" spans="1:12">
      <c r="A24" s="674" t="s">
        <v>96</v>
      </c>
      <c r="B24" s="675" t="s">
        <v>20</v>
      </c>
      <c r="C24" s="4" t="s">
        <v>97</v>
      </c>
      <c r="D24" s="108">
        <v>266070.7</v>
      </c>
      <c r="E24" s="691">
        <v>5.3</v>
      </c>
      <c r="G24" s="325"/>
      <c r="H24" s="688"/>
      <c r="I24" s="688"/>
      <c r="K24" s="696"/>
      <c r="L24" s="685"/>
    </row>
    <row r="25" ht="21.75" customHeight="true" spans="1:12">
      <c r="A25" s="83" t="s">
        <v>98</v>
      </c>
      <c r="B25" s="676">
        <v>-14.7</v>
      </c>
      <c r="C25" s="677" t="s">
        <v>99</v>
      </c>
      <c r="D25" s="678">
        <v>19930.4</v>
      </c>
      <c r="E25" s="692">
        <v>-4.9</v>
      </c>
      <c r="G25" s="325"/>
      <c r="H25" s="688"/>
      <c r="I25" s="688"/>
      <c r="K25" s="696"/>
      <c r="L25" s="685"/>
    </row>
    <row r="26" ht="17.45" customHeight="true" spans="1:9">
      <c r="A26" s="84" t="s">
        <v>100</v>
      </c>
      <c r="B26" s="679">
        <v>-10.8</v>
      </c>
      <c r="G26" s="325"/>
      <c r="H26" s="688"/>
      <c r="I26" s="688"/>
    </row>
    <row r="27" ht="21.75" customHeight="true" spans="1:9">
      <c r="A27" s="84" t="s">
        <v>101</v>
      </c>
      <c r="B27" s="679">
        <v>-42.5</v>
      </c>
      <c r="G27" s="325"/>
      <c r="H27" s="688"/>
      <c r="I27" s="688"/>
    </row>
    <row r="28" ht="21.75" customHeight="true" spans="1:9">
      <c r="A28" s="84" t="s">
        <v>100</v>
      </c>
      <c r="B28" s="679">
        <v>-39.9</v>
      </c>
      <c r="G28" s="325"/>
      <c r="H28" s="688"/>
      <c r="I28" s="688"/>
    </row>
    <row r="29" ht="21.75" customHeight="true" spans="1:9">
      <c r="A29" s="84" t="s">
        <v>102</v>
      </c>
      <c r="B29" s="679">
        <v>2.2</v>
      </c>
      <c r="G29" s="325"/>
      <c r="H29" s="688"/>
      <c r="I29" s="688"/>
    </row>
    <row r="30" ht="21.75" customHeight="true" spans="1:8">
      <c r="A30" s="84" t="s">
        <v>100</v>
      </c>
      <c r="B30" s="679">
        <v>6.1</v>
      </c>
      <c r="H30" s="325"/>
    </row>
    <row r="31" ht="21.75" customHeight="true" spans="1:2">
      <c r="A31" s="84" t="s">
        <v>103</v>
      </c>
      <c r="B31" s="662">
        <v>-34.9</v>
      </c>
    </row>
    <row r="32" ht="21.75" customHeight="true" spans="1:2">
      <c r="A32" s="680" t="s">
        <v>100</v>
      </c>
      <c r="B32" s="681">
        <v>-32.9</v>
      </c>
    </row>
    <row r="33" ht="21.75" customHeight="true"/>
  </sheetData>
  <pageMargins left="1.18055555555556" right="1.18055555555556" top="0.747916666666667" bottom="0.747916666666667" header="0.314583333333333" footer="0.314583333333333"/>
  <pageSetup paperSize="9"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K28"/>
  <sheetViews>
    <sheetView workbookViewId="0">
      <selection activeCell="G22" sqref="G22"/>
    </sheetView>
  </sheetViews>
  <sheetFormatPr defaultColWidth="9" defaultRowHeight="13.5"/>
  <cols>
    <col min="1" max="1" width="9" style="213"/>
    <col min="2" max="2" width="28" style="213" customWidth="true"/>
    <col min="3" max="3" width="13.5" style="213" customWidth="true"/>
    <col min="4" max="4" width="10.25" style="213" customWidth="true"/>
    <col min="5" max="5" width="23.125" style="213" customWidth="true"/>
    <col min="6" max="6" width="11.25" style="213" customWidth="true"/>
    <col min="7" max="7" width="12.875" style="213" customWidth="true"/>
    <col min="8" max="8" width="14.875" style="213" customWidth="true"/>
    <col min="9" max="16384" width="9" style="213"/>
  </cols>
  <sheetData>
    <row r="1" ht="18" customHeight="true" spans="1:5">
      <c r="A1" s="213" t="s">
        <v>104</v>
      </c>
      <c r="E1" s="213" t="s">
        <v>105</v>
      </c>
    </row>
    <row r="2" ht="13.7" customHeight="true"/>
    <row r="3" ht="30" customHeight="true" spans="1:8">
      <c r="A3" s="599" t="s">
        <v>106</v>
      </c>
      <c r="B3" s="325"/>
      <c r="C3" s="600" t="s">
        <v>107</v>
      </c>
      <c r="D3" s="601" t="s">
        <v>7</v>
      </c>
      <c r="E3" s="638" t="s">
        <v>108</v>
      </c>
      <c r="F3" s="639" t="s">
        <v>109</v>
      </c>
      <c r="G3" s="639" t="s">
        <v>110</v>
      </c>
      <c r="H3" s="640" t="s">
        <v>111</v>
      </c>
    </row>
    <row r="4" ht="21.75" customHeight="true" spans="1:8">
      <c r="A4" s="602" t="s">
        <v>112</v>
      </c>
      <c r="B4" s="602"/>
      <c r="C4" s="603">
        <v>424.1256</v>
      </c>
      <c r="D4" s="604">
        <v>-0.7</v>
      </c>
      <c r="E4" s="641" t="s">
        <v>113</v>
      </c>
      <c r="F4" s="642">
        <v>-0.38114839993375</v>
      </c>
      <c r="G4" s="643">
        <v>0.54802866</v>
      </c>
      <c r="H4" s="644">
        <v>1.28691597</v>
      </c>
    </row>
    <row r="5" ht="21.75" customHeight="true" spans="1:8">
      <c r="A5" s="605" t="s">
        <v>114</v>
      </c>
      <c r="B5" s="46"/>
      <c r="C5" s="368"/>
      <c r="D5" s="606"/>
      <c r="E5" s="645" t="s">
        <v>115</v>
      </c>
      <c r="F5" s="108">
        <v>0.146359387673201</v>
      </c>
      <c r="G5" s="108">
        <v>-0.745213390000004</v>
      </c>
      <c r="H5" s="398">
        <v>-0.149044259999997</v>
      </c>
    </row>
    <row r="6" ht="21.75" customHeight="true" spans="1:8">
      <c r="A6" s="607" t="s">
        <v>116</v>
      </c>
      <c r="B6" s="46"/>
      <c r="C6" s="368">
        <v>50.1275</v>
      </c>
      <c r="D6" s="606">
        <v>-12.2</v>
      </c>
      <c r="E6" s="646" t="s">
        <v>117</v>
      </c>
      <c r="F6" s="647">
        <v>0.114824554074801</v>
      </c>
      <c r="G6" s="108">
        <v>4.02724628999999</v>
      </c>
      <c r="H6" s="398">
        <v>3.70916837999999</v>
      </c>
    </row>
    <row r="7" ht="21.75" customHeight="true" spans="1:8">
      <c r="A7" s="607" t="s">
        <v>118</v>
      </c>
      <c r="B7" s="46"/>
      <c r="C7" s="368">
        <v>368.5579</v>
      </c>
      <c r="D7" s="606">
        <v>0.8</v>
      </c>
      <c r="E7" s="646" t="s">
        <v>119</v>
      </c>
      <c r="F7" s="647">
        <v>-0.335899999999995</v>
      </c>
      <c r="G7" s="108">
        <v>-1.68880006000001</v>
      </c>
      <c r="H7" s="398">
        <v>0.567151010000003</v>
      </c>
    </row>
    <row r="8" ht="21.75" customHeight="true" spans="1:8">
      <c r="A8" s="607" t="s">
        <v>120</v>
      </c>
      <c r="B8" s="607"/>
      <c r="C8" s="368">
        <v>5.4402</v>
      </c>
      <c r="D8" s="606">
        <v>19.2</v>
      </c>
      <c r="E8" s="646" t="s">
        <v>121</v>
      </c>
      <c r="F8" s="647">
        <v>2.5268908332586</v>
      </c>
      <c r="G8" s="108">
        <v>-7.63275082</v>
      </c>
      <c r="H8" s="398">
        <v>-8.72394256</v>
      </c>
    </row>
    <row r="9" ht="21.75" customHeight="true" spans="1:8">
      <c r="A9" s="605" t="s">
        <v>122</v>
      </c>
      <c r="B9" s="46"/>
      <c r="C9" s="580">
        <v>360.5615</v>
      </c>
      <c r="D9" s="608">
        <v>5.2</v>
      </c>
      <c r="E9" s="646" t="s">
        <v>123</v>
      </c>
      <c r="F9" s="647">
        <v>0.276739000021607</v>
      </c>
      <c r="G9" s="108">
        <v>-2.16873357</v>
      </c>
      <c r="H9" s="398">
        <v>-0.149153400000003</v>
      </c>
    </row>
    <row r="10" ht="21.75" customHeight="true" spans="1:8">
      <c r="A10" s="605"/>
      <c r="B10" s="46"/>
      <c r="C10" s="580"/>
      <c r="D10" s="608"/>
      <c r="E10" s="646" t="s">
        <v>124</v>
      </c>
      <c r="F10" s="647">
        <v>1.1008096787029</v>
      </c>
      <c r="G10" s="108">
        <v>13.63399211</v>
      </c>
      <c r="H10" s="398">
        <v>-1.37285850000001</v>
      </c>
    </row>
    <row r="11" ht="21.75" customHeight="true" spans="1:8">
      <c r="A11" s="605" t="s">
        <v>125</v>
      </c>
      <c r="B11" s="46"/>
      <c r="C11" s="580">
        <v>106.80892664</v>
      </c>
      <c r="D11" s="608">
        <v>4.55</v>
      </c>
      <c r="E11" s="646" t="s">
        <v>126</v>
      </c>
      <c r="F11" s="647">
        <v>-5.47580000000001</v>
      </c>
      <c r="G11" s="108">
        <v>-0.445543009999994</v>
      </c>
      <c r="H11" s="398">
        <v>10.81134421</v>
      </c>
    </row>
    <row r="12" ht="21.75" customHeight="true" spans="1:8">
      <c r="A12" s="609" t="s">
        <v>127</v>
      </c>
      <c r="B12" s="610"/>
      <c r="C12" s="421">
        <v>92.19736845</v>
      </c>
      <c r="D12" s="611">
        <v>3.47</v>
      </c>
      <c r="E12" s="646" t="s">
        <v>128</v>
      </c>
      <c r="F12" s="647">
        <v>-0.495097320134576</v>
      </c>
      <c r="G12" s="108">
        <v>3.71295361999999</v>
      </c>
      <c r="H12" s="398">
        <v>3.38478402</v>
      </c>
    </row>
    <row r="13" ht="21.75" customHeight="true" spans="1:8">
      <c r="A13" s="612"/>
      <c r="B13" s="612"/>
      <c r="C13" s="613"/>
      <c r="D13" s="614"/>
      <c r="E13" s="646" t="s">
        <v>129</v>
      </c>
      <c r="F13" s="647">
        <v>0</v>
      </c>
      <c r="G13" s="108">
        <v>0.456113459999997</v>
      </c>
      <c r="H13" s="398">
        <v>0.888113579999995</v>
      </c>
    </row>
    <row r="14" ht="21.75" customHeight="true" spans="1:8">
      <c r="A14" s="615" t="s">
        <v>130</v>
      </c>
      <c r="B14" s="616"/>
      <c r="C14" s="617" t="s">
        <v>107</v>
      </c>
      <c r="D14" s="618" t="s">
        <v>7</v>
      </c>
      <c r="E14" s="646" t="s">
        <v>131</v>
      </c>
      <c r="F14" s="647">
        <v>0.266083570744897</v>
      </c>
      <c r="G14" s="108">
        <v>-0.804825730000005</v>
      </c>
      <c r="H14" s="398">
        <v>0.420869199999998</v>
      </c>
    </row>
    <row r="15" ht="21.75" customHeight="true" spans="1:8">
      <c r="A15" s="619" t="s">
        <v>132</v>
      </c>
      <c r="B15" s="620"/>
      <c r="C15" s="621">
        <v>23.2</v>
      </c>
      <c r="D15" s="622">
        <v>22.5</v>
      </c>
      <c r="E15" s="646" t="s">
        <v>133</v>
      </c>
      <c r="F15" s="647">
        <v>-3.04399936815059</v>
      </c>
      <c r="G15" s="108">
        <v>-0.116650280000002</v>
      </c>
      <c r="H15" s="398">
        <v>2.23645514</v>
      </c>
    </row>
    <row r="16" ht="29.25" customHeight="true" spans="1:8">
      <c r="A16" s="623" t="s">
        <v>134</v>
      </c>
      <c r="B16" s="624"/>
      <c r="C16" s="108">
        <v>19.1</v>
      </c>
      <c r="D16" s="584">
        <v>71.9</v>
      </c>
      <c r="E16" s="646" t="s">
        <v>135</v>
      </c>
      <c r="F16" s="647">
        <v>0.409288808975504</v>
      </c>
      <c r="G16" s="108">
        <v>2.94669718</v>
      </c>
      <c r="H16" s="398">
        <v>3.00505611</v>
      </c>
    </row>
    <row r="17" ht="21.75" customHeight="true" spans="1:8">
      <c r="A17" s="625" t="s">
        <v>136</v>
      </c>
      <c r="B17" s="626"/>
      <c r="C17" s="391">
        <v>4.2</v>
      </c>
      <c r="D17" s="586">
        <v>-47.1</v>
      </c>
      <c r="E17" s="646" t="s">
        <v>137</v>
      </c>
      <c r="F17" s="647">
        <v>0.341469832794203</v>
      </c>
      <c r="G17" s="108">
        <v>2.65194261000001</v>
      </c>
      <c r="H17" s="398">
        <v>2.23677171999999</v>
      </c>
    </row>
    <row r="18" ht="21.75" customHeight="true" spans="4:8">
      <c r="D18" s="627"/>
      <c r="E18" s="648" t="s">
        <v>138</v>
      </c>
      <c r="F18" s="649">
        <v>-0.76101232478058</v>
      </c>
      <c r="G18" s="650">
        <v>1.44592341000001</v>
      </c>
      <c r="H18" s="651">
        <v>5.1686218</v>
      </c>
    </row>
    <row r="19" ht="21.75" customHeight="true" spans="1:4">
      <c r="A19" s="628" t="s">
        <v>139</v>
      </c>
      <c r="B19" s="46"/>
      <c r="C19" s="617" t="s">
        <v>140</v>
      </c>
      <c r="D19" s="618" t="s">
        <v>7</v>
      </c>
    </row>
    <row r="20" ht="21.75" customHeight="true" spans="1:8">
      <c r="A20" s="629" t="s">
        <v>141</v>
      </c>
      <c r="B20" s="630"/>
      <c r="C20" s="631">
        <v>155.43</v>
      </c>
      <c r="D20" s="632" t="s">
        <v>142</v>
      </c>
      <c r="H20" s="459"/>
    </row>
    <row r="21" ht="21.75" customHeight="true" spans="1:4">
      <c r="A21" s="607"/>
      <c r="B21" s="46"/>
      <c r="C21" s="633"/>
      <c r="D21" s="634"/>
    </row>
    <row r="22" ht="21.75" customHeight="true" spans="1:4">
      <c r="A22" s="635"/>
      <c r="B22" s="459"/>
      <c r="C22" s="636"/>
      <c r="D22" s="637"/>
    </row>
    <row r="24" ht="21.75" customHeight="true"/>
    <row r="27" spans="11:11">
      <c r="K27" s="652"/>
    </row>
    <row r="28" spans="11:11">
      <c r="K28" s="653"/>
    </row>
  </sheetData>
  <mergeCells count="5">
    <mergeCell ref="A4:B4"/>
    <mergeCell ref="A15:B15"/>
    <mergeCell ref="A16:B16"/>
    <mergeCell ref="A17:B17"/>
    <mergeCell ref="A20:B20"/>
  </mergeCells>
  <pageMargins left="1.18110236220472" right="1.18110236220472" top="0.747823152016467" bottom="0.747823152016467" header="0.315238382872634" footer="0.315238382872634"/>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R31"/>
  <sheetViews>
    <sheetView workbookViewId="0">
      <selection activeCell="M20" sqref="M20"/>
    </sheetView>
  </sheetViews>
  <sheetFormatPr defaultColWidth="9" defaultRowHeight="13.5"/>
  <cols>
    <col min="1" max="1" width="17.875" style="59" customWidth="true"/>
    <col min="2" max="2" width="11.625" style="59" customWidth="true"/>
    <col min="3" max="3" width="11.5" style="59" customWidth="true"/>
    <col min="4" max="4" width="8" style="59" customWidth="true"/>
    <col min="5" max="5" width="8.375" style="59" customWidth="true"/>
    <col min="6" max="6" width="24.375" style="213" customWidth="true"/>
    <col min="7" max="7" width="9" style="213"/>
    <col min="8" max="8" width="9.625" style="213" customWidth="true"/>
    <col min="9" max="12" width="9" style="59"/>
    <col min="13" max="13" width="13.625" style="59" customWidth="true"/>
    <col min="14" max="16384" width="9" style="59"/>
  </cols>
  <sheetData>
    <row r="1" ht="19.5" customHeight="true" spans="1:9">
      <c r="A1" s="461" t="s">
        <v>143</v>
      </c>
      <c r="F1" s="573" t="s">
        <v>144</v>
      </c>
      <c r="G1" s="388"/>
      <c r="H1" s="388"/>
      <c r="I1" s="593"/>
    </row>
    <row r="2" ht="13.7" customHeight="true" spans="1:9">
      <c r="A2" s="461"/>
      <c r="F2" s="574"/>
      <c r="G2" s="369"/>
      <c r="H2" s="369"/>
      <c r="I2" s="594"/>
    </row>
    <row r="3" ht="28.9" customHeight="true" spans="1:9">
      <c r="A3" s="528" t="s">
        <v>145</v>
      </c>
      <c r="B3" s="529" t="s">
        <v>146</v>
      </c>
      <c r="C3" s="529" t="s">
        <v>147</v>
      </c>
      <c r="D3" s="530" t="s">
        <v>148</v>
      </c>
      <c r="F3" s="575" t="s">
        <v>149</v>
      </c>
      <c r="G3" s="576" t="s">
        <v>6</v>
      </c>
      <c r="H3" s="577" t="s">
        <v>150</v>
      </c>
      <c r="I3" s="594"/>
    </row>
    <row r="4" ht="21.75" customHeight="true" spans="1:9">
      <c r="A4" s="531" t="s">
        <v>151</v>
      </c>
      <c r="B4" s="532">
        <v>441712</v>
      </c>
      <c r="C4" s="533">
        <v>388712</v>
      </c>
      <c r="D4" s="209">
        <v>13.6</v>
      </c>
      <c r="F4" s="578" t="s">
        <v>152</v>
      </c>
      <c r="G4" s="579">
        <v>28225.9384388824</v>
      </c>
      <c r="H4" s="580">
        <v>3.8</v>
      </c>
      <c r="I4" s="594"/>
    </row>
    <row r="5" ht="29" customHeight="true" spans="1:9">
      <c r="A5" s="534" t="s">
        <v>153</v>
      </c>
      <c r="B5" s="535">
        <v>35712</v>
      </c>
      <c r="C5" s="536">
        <v>36465</v>
      </c>
      <c r="D5" s="209">
        <v>-2.06</v>
      </c>
      <c r="F5" s="581" t="s">
        <v>154</v>
      </c>
      <c r="G5" s="367">
        <v>16791.1887977029</v>
      </c>
      <c r="H5" s="368"/>
      <c r="I5" s="594"/>
    </row>
    <row r="6" ht="21.75" customHeight="true" spans="1:9">
      <c r="A6" s="537" t="s">
        <v>155</v>
      </c>
      <c r="B6" s="535">
        <v>73371</v>
      </c>
      <c r="C6" s="536">
        <v>75846</v>
      </c>
      <c r="D6" s="209">
        <v>-3.26</v>
      </c>
      <c r="F6" s="581" t="s">
        <v>156</v>
      </c>
      <c r="G6" s="367">
        <v>4065.433806181</v>
      </c>
      <c r="H6" s="368"/>
      <c r="I6" s="594"/>
    </row>
    <row r="7" ht="21.75" customHeight="true" spans="1:9">
      <c r="A7" s="538" t="s">
        <v>157</v>
      </c>
      <c r="B7" s="539">
        <v>299876</v>
      </c>
      <c r="C7" s="540">
        <v>300286</v>
      </c>
      <c r="D7" s="209">
        <v>-0.14</v>
      </c>
      <c r="F7" s="581" t="s">
        <v>158</v>
      </c>
      <c r="G7" s="367">
        <v>1064.8762849529</v>
      </c>
      <c r="H7" s="368"/>
      <c r="I7" s="594"/>
    </row>
    <row r="8" ht="21.75" customHeight="true" spans="1:9">
      <c r="A8" s="541" t="s">
        <v>159</v>
      </c>
      <c r="B8" s="542"/>
      <c r="C8" s="543"/>
      <c r="D8" s="209"/>
      <c r="F8" s="581" t="s">
        <v>160</v>
      </c>
      <c r="G8" s="367">
        <v>6304.4395500456</v>
      </c>
      <c r="H8" s="368"/>
      <c r="I8" s="594"/>
    </row>
    <row r="9" ht="21.75" customHeight="true" spans="1:9">
      <c r="A9" s="544" t="s">
        <v>161</v>
      </c>
      <c r="B9" s="545">
        <v>294068</v>
      </c>
      <c r="C9" s="546">
        <v>293017</v>
      </c>
      <c r="D9" s="209">
        <v>0.36</v>
      </c>
      <c r="F9" s="578" t="s">
        <v>162</v>
      </c>
      <c r="G9" s="579">
        <v>15974.7673773328</v>
      </c>
      <c r="H9" s="580">
        <v>3.9</v>
      </c>
      <c r="I9" s="594"/>
    </row>
    <row r="10" ht="21.75" customHeight="true" spans="1:9">
      <c r="A10" s="537" t="s">
        <v>163</v>
      </c>
      <c r="B10" s="547">
        <v>16664</v>
      </c>
      <c r="C10" s="548">
        <v>16996</v>
      </c>
      <c r="D10" s="209">
        <v>-1.95</v>
      </c>
      <c r="F10" s="581"/>
      <c r="G10" s="367"/>
      <c r="H10" s="368"/>
      <c r="I10" s="594"/>
    </row>
    <row r="11" ht="21.75" customHeight="true" spans="1:9">
      <c r="A11" s="537" t="s">
        <v>164</v>
      </c>
      <c r="B11" s="547">
        <v>139795</v>
      </c>
      <c r="C11" s="548">
        <v>171773</v>
      </c>
      <c r="D11" s="209">
        <v>-18.62</v>
      </c>
      <c r="F11" s="578" t="s">
        <v>165</v>
      </c>
      <c r="G11" s="576" t="str">
        <f>G3</f>
        <v>上半年</v>
      </c>
      <c r="H11" s="577" t="s">
        <v>150</v>
      </c>
      <c r="I11" s="594"/>
    </row>
    <row r="12" ht="21.75" customHeight="true" spans="1:9">
      <c r="A12" s="538" t="s">
        <v>166</v>
      </c>
      <c r="B12" s="549">
        <v>1502353</v>
      </c>
      <c r="C12" s="550">
        <v>1492984</v>
      </c>
      <c r="D12" s="209">
        <v>0.63</v>
      </c>
      <c r="F12" s="578" t="s">
        <v>152</v>
      </c>
      <c r="G12" s="579">
        <v>14628.6545003671</v>
      </c>
      <c r="H12" s="580">
        <v>5.9</v>
      </c>
      <c r="I12" s="594"/>
    </row>
    <row r="13" ht="32" customHeight="true" spans="1:9">
      <c r="A13" s="551" t="s">
        <v>167</v>
      </c>
      <c r="B13" s="552"/>
      <c r="C13" s="543"/>
      <c r="D13" s="209"/>
      <c r="F13" s="581" t="s">
        <v>154</v>
      </c>
      <c r="G13" s="367">
        <v>6789.5607098266</v>
      </c>
      <c r="H13" s="368"/>
      <c r="I13" s="594"/>
    </row>
    <row r="14" ht="25" customHeight="true" spans="1:9">
      <c r="A14" s="553" t="s">
        <v>168</v>
      </c>
      <c r="B14" s="554">
        <v>30589</v>
      </c>
      <c r="C14" s="555">
        <v>30198</v>
      </c>
      <c r="D14" s="556">
        <f>B14/C14*100-100</f>
        <v>1.29478773428704</v>
      </c>
      <c r="F14" s="581" t="s">
        <v>156</v>
      </c>
      <c r="G14" s="367">
        <v>6281.3365301474</v>
      </c>
      <c r="H14" s="368"/>
      <c r="I14" s="594"/>
    </row>
    <row r="15" ht="27" customHeight="true" spans="1:17">
      <c r="A15" s="557"/>
      <c r="B15" s="558"/>
      <c r="C15" s="559"/>
      <c r="F15" s="581" t="s">
        <v>158</v>
      </c>
      <c r="G15" s="367">
        <v>363.1892332792</v>
      </c>
      <c r="H15" s="368"/>
      <c r="I15" s="594"/>
      <c r="M15" s="461"/>
      <c r="N15" s="461"/>
      <c r="O15" s="461"/>
      <c r="P15" s="461"/>
      <c r="Q15" s="461"/>
    </row>
    <row r="16" ht="24" customHeight="true" spans="1:18">
      <c r="A16" s="560" t="s">
        <v>169</v>
      </c>
      <c r="B16" s="561" t="s">
        <v>170</v>
      </c>
      <c r="C16" s="561" t="s">
        <v>171</v>
      </c>
      <c r="D16" s="561" t="s">
        <v>172</v>
      </c>
      <c r="E16" s="582" t="s">
        <v>171</v>
      </c>
      <c r="F16" s="581" t="s">
        <v>160</v>
      </c>
      <c r="G16" s="367">
        <v>1194.5680271139</v>
      </c>
      <c r="H16" s="368"/>
      <c r="I16" s="594"/>
      <c r="M16" s="461"/>
      <c r="N16" s="595"/>
      <c r="O16" s="596"/>
      <c r="P16" s="596"/>
      <c r="Q16" s="597"/>
      <c r="R16" s="598"/>
    </row>
    <row r="17" ht="21.75" customHeight="true" spans="1:18">
      <c r="A17" s="562" t="s">
        <v>173</v>
      </c>
      <c r="B17" s="563">
        <v>9.37</v>
      </c>
      <c r="C17" s="564">
        <v>-0.7</v>
      </c>
      <c r="D17" s="565">
        <v>1.83</v>
      </c>
      <c r="E17" s="583">
        <v>-0.7</v>
      </c>
      <c r="F17" s="578" t="s">
        <v>162</v>
      </c>
      <c r="G17" s="579">
        <v>9111.5345199312</v>
      </c>
      <c r="H17" s="580">
        <v>6</v>
      </c>
      <c r="I17" s="594"/>
      <c r="M17" s="461"/>
      <c r="N17" s="461"/>
      <c r="O17" s="461"/>
      <c r="P17" s="461"/>
      <c r="Q17" s="461"/>
      <c r="R17" s="461"/>
    </row>
    <row r="18" ht="25" customHeight="true" spans="1:18">
      <c r="A18" s="213" t="s">
        <v>174</v>
      </c>
      <c r="B18" s="209">
        <v>59.8705</v>
      </c>
      <c r="C18" s="209">
        <v>1.05629701897385</v>
      </c>
      <c r="D18" s="524">
        <v>24.7900940295</v>
      </c>
      <c r="E18" s="59">
        <v>1.1</v>
      </c>
      <c r="F18" s="581"/>
      <c r="G18" s="367"/>
      <c r="H18" s="368"/>
      <c r="I18" s="594"/>
      <c r="R18" s="461"/>
    </row>
    <row r="19" ht="27" customHeight="true" spans="1:9">
      <c r="A19" s="566" t="s">
        <v>175</v>
      </c>
      <c r="B19" s="567">
        <v>16.79</v>
      </c>
      <c r="C19" s="368">
        <v>1.7</v>
      </c>
      <c r="D19" s="568">
        <v>71.53</v>
      </c>
      <c r="E19" s="584">
        <v>4.9</v>
      </c>
      <c r="F19" s="585" t="s">
        <v>176</v>
      </c>
      <c r="G19" s="576" t="str">
        <f>G11</f>
        <v>上半年</v>
      </c>
      <c r="H19" s="577" t="s">
        <v>150</v>
      </c>
      <c r="I19" s="594"/>
    </row>
    <row r="20" ht="21.75" customHeight="true" spans="1:9">
      <c r="A20" s="569" t="s">
        <v>177</v>
      </c>
      <c r="B20" s="570" t="s">
        <v>178</v>
      </c>
      <c r="C20" s="570" t="s">
        <v>178</v>
      </c>
      <c r="D20" s="571">
        <v>18.07</v>
      </c>
      <c r="E20" s="586">
        <v>9.5</v>
      </c>
      <c r="F20" s="578" t="s">
        <v>152</v>
      </c>
      <c r="G20" s="579">
        <v>23793.6915843082</v>
      </c>
      <c r="H20" s="580">
        <v>4.2</v>
      </c>
      <c r="I20" s="594"/>
    </row>
    <row r="21" ht="21.75" customHeight="true" spans="5:9">
      <c r="E21" s="460"/>
      <c r="F21" s="587" t="s">
        <v>154</v>
      </c>
      <c r="G21" s="367">
        <v>13531.0020697091</v>
      </c>
      <c r="H21" s="368"/>
      <c r="I21" s="594"/>
    </row>
    <row r="22" ht="22" customHeight="true" spans="5:9">
      <c r="E22" s="460"/>
      <c r="F22" s="587" t="s">
        <v>156</v>
      </c>
      <c r="G22" s="367">
        <v>4787.7418732003</v>
      </c>
      <c r="H22" s="368"/>
      <c r="I22" s="594"/>
    </row>
    <row r="23" ht="21.75" customHeight="true" spans="6:9">
      <c r="F23" s="581" t="s">
        <v>158</v>
      </c>
      <c r="G23" s="367">
        <v>836.1504422229</v>
      </c>
      <c r="H23" s="368"/>
      <c r="I23" s="594"/>
    </row>
    <row r="24" ht="27" customHeight="true" spans="6:9">
      <c r="F24" s="581" t="s">
        <v>160</v>
      </c>
      <c r="G24" s="367">
        <v>4638.7971991758</v>
      </c>
      <c r="H24" s="368"/>
      <c r="I24" s="594"/>
    </row>
    <row r="25" ht="21.75" customHeight="true" spans="6:9">
      <c r="F25" s="588" t="s">
        <v>162</v>
      </c>
      <c r="G25" s="589">
        <v>13737.5895422606</v>
      </c>
      <c r="H25" s="590">
        <v>4.3</v>
      </c>
      <c r="I25" s="594"/>
    </row>
    <row r="26" ht="21.75" customHeight="true" spans="6:9">
      <c r="F26" s="591"/>
      <c r="G26" s="592"/>
      <c r="H26" s="592"/>
      <c r="I26" s="594"/>
    </row>
    <row r="27" ht="21.75" customHeight="true"/>
    <row r="28" ht="21.75" customHeight="true"/>
    <row r="29" ht="21.75" customHeight="true"/>
    <row r="30" ht="21.75" customHeight="true" spans="1:4">
      <c r="A30" s="572"/>
      <c r="B30" s="501"/>
      <c r="C30" s="501"/>
      <c r="D30" s="501"/>
    </row>
    <row r="31" ht="21.75" customHeight="true" spans="1:4">
      <c r="A31" s="572"/>
      <c r="B31" s="501"/>
      <c r="C31" s="501"/>
      <c r="D31" s="501"/>
    </row>
  </sheetData>
  <pageMargins left="0.699912516150888" right="0.699912516150888" top="0.74990626395218" bottom="0.74990626395218" header="0.299962510274151" footer="0.299962510274151"/>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2060"/>
  </sheetPr>
  <dimension ref="A1:J34"/>
  <sheetViews>
    <sheetView workbookViewId="0">
      <selection activeCell="K21" sqref="K21"/>
    </sheetView>
  </sheetViews>
  <sheetFormatPr defaultColWidth="9" defaultRowHeight="13.5"/>
  <cols>
    <col min="1" max="1" width="27.875" style="59" customWidth="true"/>
    <col min="2" max="2" width="13.625" style="59" customWidth="true"/>
    <col min="3" max="3" width="12.125" style="59" customWidth="true"/>
    <col min="4" max="4" width="30.375" style="59" customWidth="true"/>
    <col min="5" max="5" width="11.125" style="59" customWidth="true"/>
    <col min="6" max="6" width="9.25" style="59"/>
    <col min="7" max="7" width="9.875" style="59" customWidth="true"/>
    <col min="8" max="8" width="9.25" style="59"/>
    <col min="9" max="9" width="9" style="59"/>
    <col min="10" max="10" width="9.625" style="59"/>
    <col min="11" max="11" width="12.625" style="59"/>
    <col min="12" max="12" width="9" style="59"/>
    <col min="13" max="13" width="12.625" style="59"/>
    <col min="14" max="16384" width="9" style="59"/>
  </cols>
  <sheetData>
    <row r="1" ht="13.7" customHeight="true" spans="1:4">
      <c r="A1" s="59" t="s">
        <v>179</v>
      </c>
      <c r="C1" s="460"/>
      <c r="D1" s="461" t="s">
        <v>180</v>
      </c>
    </row>
    <row r="2" ht="13.7" customHeight="true" spans="3:8">
      <c r="C2" s="460"/>
      <c r="D2" s="461"/>
      <c r="E2" s="503" t="s">
        <v>181</v>
      </c>
      <c r="F2" s="503"/>
      <c r="G2" s="504" t="s">
        <v>182</v>
      </c>
      <c r="H2" s="504"/>
    </row>
    <row r="3" ht="33" customHeight="true" spans="1:8">
      <c r="A3" s="462" t="s">
        <v>183</v>
      </c>
      <c r="B3" s="463" t="s">
        <v>107</v>
      </c>
      <c r="C3" s="464" t="s">
        <v>7</v>
      </c>
      <c r="D3" s="465" t="s">
        <v>184</v>
      </c>
      <c r="E3" s="505" t="s">
        <v>185</v>
      </c>
      <c r="F3" s="506" t="s">
        <v>186</v>
      </c>
      <c r="G3" s="505" t="s">
        <v>185</v>
      </c>
      <c r="H3" s="507" t="s">
        <v>186</v>
      </c>
    </row>
    <row r="4" ht="21.75" customHeight="true" spans="1:10">
      <c r="A4" s="70" t="s">
        <v>187</v>
      </c>
      <c r="B4" s="466">
        <v>540070</v>
      </c>
      <c r="C4" s="467">
        <v>3.4</v>
      </c>
      <c r="D4" s="468" t="s">
        <v>188</v>
      </c>
      <c r="E4" s="508">
        <v>17212746.91246</v>
      </c>
      <c r="F4" s="330">
        <v>7.26381884586203</v>
      </c>
      <c r="G4" s="508">
        <v>17255635.027087</v>
      </c>
      <c r="H4" s="509">
        <v>7.26</v>
      </c>
      <c r="J4" s="524"/>
    </row>
    <row r="5" ht="21.75" customHeight="true" spans="1:8">
      <c r="A5" s="59" t="s">
        <v>189</v>
      </c>
      <c r="B5" s="469">
        <v>343385</v>
      </c>
      <c r="C5" s="470">
        <v>7.3</v>
      </c>
      <c r="D5" s="4" t="s">
        <v>190</v>
      </c>
      <c r="E5" s="367">
        <v>17211214.95504</v>
      </c>
      <c r="F5" s="368">
        <v>7.26789532081305</v>
      </c>
      <c r="G5" s="367">
        <v>17254053.926009</v>
      </c>
      <c r="H5" s="510">
        <v>7.27</v>
      </c>
    </row>
    <row r="6" ht="21.75" customHeight="true" spans="1:8">
      <c r="A6" s="59" t="s">
        <v>191</v>
      </c>
      <c r="B6" s="469">
        <v>196685</v>
      </c>
      <c r="C6" s="471">
        <v>-2.7</v>
      </c>
      <c r="D6" s="4" t="s">
        <v>192</v>
      </c>
      <c r="E6" s="367">
        <v>13052094.52345</v>
      </c>
      <c r="F6" s="368">
        <v>8.39038768954836</v>
      </c>
      <c r="G6" s="367">
        <v>13074147.883828</v>
      </c>
      <c r="H6" s="510">
        <v>8.43</v>
      </c>
    </row>
    <row r="7" ht="21.75" customHeight="true" spans="1:8">
      <c r="A7" s="472" t="s">
        <v>193</v>
      </c>
      <c r="B7" s="473">
        <v>41820</v>
      </c>
      <c r="C7" s="474">
        <v>-23.4</v>
      </c>
      <c r="D7" s="4" t="s">
        <v>194</v>
      </c>
      <c r="E7" s="367">
        <v>1438917.938701</v>
      </c>
      <c r="F7" s="368">
        <v>-6.65720241765607</v>
      </c>
      <c r="G7" s="367">
        <v>1459645.015357</v>
      </c>
      <c r="H7" s="510">
        <v>-6.73</v>
      </c>
    </row>
    <row r="8" ht="21.75" customHeight="true" spans="3:8">
      <c r="C8" s="460"/>
      <c r="D8" s="4" t="s">
        <v>195</v>
      </c>
      <c r="E8" s="367">
        <v>2719749.104234</v>
      </c>
      <c r="F8" s="368">
        <v>10.5302394307982</v>
      </c>
      <c r="G8" s="367">
        <v>2719806.169269</v>
      </c>
      <c r="H8" s="510">
        <v>10.53</v>
      </c>
    </row>
    <row r="9" ht="21.75" customHeight="true" spans="1:8">
      <c r="A9" s="475" t="s">
        <v>196</v>
      </c>
      <c r="B9" s="463" t="s">
        <v>107</v>
      </c>
      <c r="C9" s="464" t="s">
        <v>7</v>
      </c>
      <c r="D9" s="4" t="s">
        <v>197</v>
      </c>
      <c r="E9" s="367">
        <v>453.388655</v>
      </c>
      <c r="F9" s="368">
        <v>-60.6005702807811</v>
      </c>
      <c r="G9" s="367">
        <v>454.857555</v>
      </c>
      <c r="H9" s="510">
        <v>-60.52</v>
      </c>
    </row>
    <row r="10" ht="21.75" customHeight="true" spans="1:8">
      <c r="A10" s="476" t="s">
        <v>198</v>
      </c>
      <c r="B10" s="477">
        <v>1065568</v>
      </c>
      <c r="C10" s="478">
        <v>11.6</v>
      </c>
      <c r="D10" s="85" t="s">
        <v>199</v>
      </c>
      <c r="E10" s="390">
        <v>1531.95742</v>
      </c>
      <c r="F10" s="421">
        <v>-24.8301556769185</v>
      </c>
      <c r="G10" s="390">
        <v>1581.101078</v>
      </c>
      <c r="H10" s="422">
        <v>-23.71</v>
      </c>
    </row>
    <row r="11" ht="21.75" customHeight="true" spans="1:8">
      <c r="A11" s="59" t="s">
        <v>200</v>
      </c>
      <c r="B11" s="479">
        <v>103755</v>
      </c>
      <c r="C11" s="480">
        <v>-13.9</v>
      </c>
      <c r="D11" s="481"/>
      <c r="E11" s="511"/>
      <c r="F11" s="512"/>
      <c r="G11" s="511"/>
      <c r="H11" s="513"/>
    </row>
    <row r="12" ht="21.75" customHeight="true" spans="1:8">
      <c r="A12" s="59" t="s">
        <v>201</v>
      </c>
      <c r="B12" s="479">
        <v>159592</v>
      </c>
      <c r="C12" s="480">
        <v>0.6</v>
      </c>
      <c r="D12" s="482" t="s">
        <v>202</v>
      </c>
      <c r="E12" s="514"/>
      <c r="F12" s="514"/>
      <c r="G12" s="514"/>
      <c r="H12" s="515"/>
    </row>
    <row r="13" ht="21.75" customHeight="true" spans="1:8">
      <c r="A13" s="59" t="s">
        <v>203</v>
      </c>
      <c r="B13" s="479">
        <v>142756</v>
      </c>
      <c r="C13" s="480">
        <v>1.2</v>
      </c>
      <c r="D13" s="483" t="s">
        <v>204</v>
      </c>
      <c r="E13" s="516">
        <v>12234985.445915</v>
      </c>
      <c r="F13" s="517">
        <v>10.209599486884</v>
      </c>
      <c r="G13" s="516">
        <v>12238249.988906</v>
      </c>
      <c r="H13" s="518">
        <v>10.18</v>
      </c>
    </row>
    <row r="14" ht="21.75" customHeight="true" spans="1:8">
      <c r="A14" s="484" t="s">
        <v>205</v>
      </c>
      <c r="B14" s="485">
        <v>296217</v>
      </c>
      <c r="C14" s="486">
        <v>-14.7</v>
      </c>
      <c r="D14" s="4" t="s">
        <v>206</v>
      </c>
      <c r="E14" s="346">
        <v>12234985.327672</v>
      </c>
      <c r="F14" s="108">
        <v>10.2099286582158</v>
      </c>
      <c r="G14" s="346">
        <v>12238249.870663</v>
      </c>
      <c r="H14" s="398">
        <v>10.18</v>
      </c>
    </row>
    <row r="15" ht="21.75" customHeight="true" spans="3:8">
      <c r="C15" s="460"/>
      <c r="D15" s="487" t="s">
        <v>207</v>
      </c>
      <c r="E15" s="346">
        <v>2858848.907353</v>
      </c>
      <c r="F15" s="108">
        <v>7.72803607295933</v>
      </c>
      <c r="G15" s="346">
        <v>2858986.207786</v>
      </c>
      <c r="H15" s="398">
        <v>7.73</v>
      </c>
    </row>
    <row r="16" ht="21.75" customHeight="true" spans="1:8">
      <c r="A16" s="475" t="s">
        <v>208</v>
      </c>
      <c r="B16" s="72" t="s">
        <v>107</v>
      </c>
      <c r="C16" s="488" t="s">
        <v>7</v>
      </c>
      <c r="D16" s="487" t="s">
        <v>209</v>
      </c>
      <c r="E16" s="346">
        <v>9333136.420319</v>
      </c>
      <c r="F16" s="108">
        <v>11.5035116685506</v>
      </c>
      <c r="G16" s="346">
        <v>9336263.662877</v>
      </c>
      <c r="H16" s="398">
        <v>11.46</v>
      </c>
    </row>
    <row r="17" ht="21.75" customHeight="true" spans="1:8">
      <c r="A17" s="489" t="s">
        <v>210</v>
      </c>
      <c r="B17" s="490">
        <v>1339785</v>
      </c>
      <c r="C17" s="491">
        <v>5.13</v>
      </c>
      <c r="D17" s="4" t="s">
        <v>211</v>
      </c>
      <c r="E17" s="367">
        <v>3981746.25</v>
      </c>
      <c r="F17" s="108">
        <v>9.29598717706731</v>
      </c>
      <c r="G17" s="367">
        <v>3981746.25</v>
      </c>
      <c r="H17" s="398">
        <v>9.29598717706731</v>
      </c>
    </row>
    <row r="18" ht="21.75" customHeight="true" spans="1:10">
      <c r="A18" s="492" t="s">
        <v>212</v>
      </c>
      <c r="B18" s="493">
        <v>716270</v>
      </c>
      <c r="C18" s="494">
        <v>7.11</v>
      </c>
      <c r="D18" s="4" t="s">
        <v>213</v>
      </c>
      <c r="E18" s="367">
        <v>3438698.11</v>
      </c>
      <c r="F18" s="108">
        <v>0.475008009195204</v>
      </c>
      <c r="G18" s="367">
        <v>3441825.35</v>
      </c>
      <c r="H18" s="398">
        <v>0.440079147296671</v>
      </c>
      <c r="I18" s="525"/>
      <c r="J18" s="526"/>
    </row>
    <row r="19" ht="21.75" customHeight="true" spans="1:10">
      <c r="A19" s="492" t="s">
        <v>214</v>
      </c>
      <c r="B19" s="493">
        <v>238509</v>
      </c>
      <c r="C19" s="494">
        <v>4.33</v>
      </c>
      <c r="D19" s="487" t="s">
        <v>215</v>
      </c>
      <c r="E19" s="367">
        <v>1223985.81397</v>
      </c>
      <c r="F19" s="398">
        <v>25.6298040989455</v>
      </c>
      <c r="G19" s="346">
        <v>1223985.81397</v>
      </c>
      <c r="H19" s="398">
        <v>25.63</v>
      </c>
      <c r="I19" s="525"/>
      <c r="J19" s="526"/>
    </row>
    <row r="20" ht="21.75" customHeight="true" spans="1:10">
      <c r="A20" s="492" t="s">
        <v>216</v>
      </c>
      <c r="B20" s="493">
        <v>315760</v>
      </c>
      <c r="C20" s="494">
        <v>10.58</v>
      </c>
      <c r="D20" s="487" t="s">
        <v>217</v>
      </c>
      <c r="E20" s="346">
        <v>43000</v>
      </c>
      <c r="F20" s="108">
        <v>-44.5161290322581</v>
      </c>
      <c r="G20" s="346">
        <v>43000</v>
      </c>
      <c r="H20" s="398">
        <v>-44.52</v>
      </c>
      <c r="I20" s="525"/>
      <c r="J20" s="526"/>
    </row>
    <row r="21" ht="21.75" customHeight="true" spans="1:10">
      <c r="A21" s="495" t="s">
        <v>218</v>
      </c>
      <c r="B21" s="496">
        <v>11376</v>
      </c>
      <c r="C21" s="497">
        <v>-2.13</v>
      </c>
      <c r="D21" s="4" t="s">
        <v>219</v>
      </c>
      <c r="E21" s="519">
        <v>0.118243</v>
      </c>
      <c r="F21" s="520">
        <v>-99.6445429421905</v>
      </c>
      <c r="G21" s="521">
        <v>0.118243</v>
      </c>
      <c r="H21" s="522">
        <v>-99.64</v>
      </c>
      <c r="I21" s="525"/>
      <c r="J21" s="526"/>
    </row>
    <row r="22" ht="21.75" customHeight="true" spans="1:10">
      <c r="A22" s="59" t="s">
        <v>220</v>
      </c>
      <c r="B22" s="498"/>
      <c r="C22" s="499"/>
      <c r="D22" s="500" t="s">
        <v>221</v>
      </c>
      <c r="E22" s="351">
        <v>8068033.78</v>
      </c>
      <c r="F22" s="391">
        <v>9.58521673363873</v>
      </c>
      <c r="G22" s="351">
        <v>8068033.78</v>
      </c>
      <c r="H22" s="410">
        <v>9.56057149792201</v>
      </c>
      <c r="I22" s="525"/>
      <c r="J22" s="526"/>
    </row>
    <row r="23" ht="21.75" customHeight="true" spans="1:3">
      <c r="A23" s="501" t="s">
        <v>222</v>
      </c>
      <c r="B23" s="502"/>
      <c r="C23" s="151"/>
    </row>
    <row r="24" ht="21.75" customHeight="true" spans="3:9">
      <c r="C24" s="461"/>
      <c r="I24" s="527"/>
    </row>
    <row r="25" ht="21.75" customHeight="true"/>
    <row r="26" ht="21.75" customHeight="true" spans="4:8">
      <c r="D26" s="4"/>
      <c r="E26" s="369"/>
      <c r="F26" s="369"/>
      <c r="G26" s="369"/>
      <c r="H26" s="109"/>
    </row>
    <row r="27" ht="21.75" customHeight="true" spans="3:3">
      <c r="C27" s="461"/>
    </row>
    <row r="28" ht="21.75" customHeight="true"/>
    <row r="29" ht="21.75" customHeight="true"/>
    <row r="30" ht="21.75" customHeight="true"/>
    <row r="31" ht="21.75" customHeight="true" spans="4:5">
      <c r="D31" s="461"/>
      <c r="E31" s="523"/>
    </row>
    <row r="32" ht="21.75" customHeight="true" spans="4:5">
      <c r="D32" s="461"/>
      <c r="E32" s="523"/>
    </row>
    <row r="33" ht="21.75" customHeight="true"/>
    <row r="34" ht="21.75" customHeight="true"/>
  </sheetData>
  <mergeCells count="2">
    <mergeCell ref="E2:F2"/>
    <mergeCell ref="G2:H2"/>
  </mergeCells>
  <pageMargins left="1.18055555555556" right="1.18055555555556" top="0.747916666666667" bottom="0.747916666666667" header="0.314583333333333" footer="0.314583333333333"/>
  <pageSetup paperSize="9" orientation="portrait"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27"/>
  <sheetViews>
    <sheetView workbookViewId="0">
      <selection activeCell="P33" sqref="P33"/>
    </sheetView>
  </sheetViews>
  <sheetFormatPr defaultColWidth="9" defaultRowHeight="13.5"/>
  <cols>
    <col min="1" max="1" width="10" style="213" customWidth="true"/>
    <col min="2" max="2" width="12" style="213" customWidth="true"/>
    <col min="3" max="3" width="9" style="213"/>
    <col min="4" max="4" width="10.5" style="213" customWidth="true"/>
    <col min="5" max="5" width="10" style="213" customWidth="true"/>
    <col min="6" max="6" width="3.25" style="213" customWidth="true"/>
    <col min="7" max="11" width="10" style="213" customWidth="true"/>
    <col min="12" max="12" width="3.25" style="213" customWidth="true"/>
    <col min="13" max="15" width="9" style="213"/>
    <col min="16" max="16" width="9.5" style="213" customWidth="true"/>
    <col min="17" max="17" width="9" style="213"/>
    <col min="18" max="18" width="3.25" style="213" customWidth="true"/>
    <col min="19" max="21" width="9" style="213"/>
    <col min="22" max="22" width="8.25" style="213" customWidth="true"/>
    <col min="23" max="24" width="9" style="213"/>
    <col min="25" max="25" width="10.375" style="213" customWidth="true"/>
    <col min="26" max="16384" width="9" style="213"/>
  </cols>
  <sheetData>
    <row r="1" ht="13.7" customHeight="true" spans="1:1">
      <c r="A1" s="213" t="s">
        <v>223</v>
      </c>
    </row>
    <row r="3" ht="13.7" customHeight="true"/>
    <row r="4" ht="32.25" customHeight="true" spans="1:23">
      <c r="A4" s="362"/>
      <c r="B4" s="363" t="s">
        <v>224</v>
      </c>
      <c r="C4" s="363"/>
      <c r="D4" s="2" t="s">
        <v>225</v>
      </c>
      <c r="E4" s="3"/>
      <c r="F4" s="178"/>
      <c r="G4" s="394"/>
      <c r="H4" s="395" t="s">
        <v>226</v>
      </c>
      <c r="I4" s="395" t="s">
        <v>54</v>
      </c>
      <c r="J4" s="388" t="s">
        <v>55</v>
      </c>
      <c r="K4" s="412"/>
      <c r="L4" s="413"/>
      <c r="M4" s="385"/>
      <c r="N4" s="363" t="s">
        <v>227</v>
      </c>
      <c r="O4" s="363"/>
      <c r="P4" s="434" t="s">
        <v>228</v>
      </c>
      <c r="Q4" s="444"/>
      <c r="S4" s="1"/>
      <c r="T4" s="363" t="s">
        <v>229</v>
      </c>
      <c r="U4" s="363"/>
      <c r="V4" s="363" t="s">
        <v>230</v>
      </c>
      <c r="W4" s="453"/>
    </row>
    <row r="5" ht="33" customHeight="true" spans="1:23">
      <c r="A5" s="364"/>
      <c r="B5" s="365" t="s">
        <v>231</v>
      </c>
      <c r="C5" s="5" t="s">
        <v>232</v>
      </c>
      <c r="D5" s="365" t="str">
        <f>B5</f>
        <v>上半年     （万元）</v>
      </c>
      <c r="E5" s="6" t="s">
        <v>232</v>
      </c>
      <c r="F5" s="178"/>
      <c r="G5" s="396"/>
      <c r="H5" s="397" t="s">
        <v>233</v>
      </c>
      <c r="I5" s="397" t="s">
        <v>233</v>
      </c>
      <c r="J5" s="414" t="s">
        <v>234</v>
      </c>
      <c r="K5" s="415" t="s">
        <v>235</v>
      </c>
      <c r="M5" s="389"/>
      <c r="N5" s="435" t="s">
        <v>236</v>
      </c>
      <c r="O5" s="436" t="s">
        <v>237</v>
      </c>
      <c r="P5" s="435" t="str">
        <f>N5</f>
        <v>上半年（元）</v>
      </c>
      <c r="Q5" s="445" t="s">
        <v>237</v>
      </c>
      <c r="S5" s="4"/>
      <c r="T5" s="5" t="s">
        <v>238</v>
      </c>
      <c r="U5" s="5" t="str">
        <f>O17</f>
        <v>新增累计</v>
      </c>
      <c r="V5" s="5" t="s">
        <v>239</v>
      </c>
      <c r="W5" s="6" t="str">
        <f>U5</f>
        <v>新增累计</v>
      </c>
    </row>
    <row r="6" ht="13.7" customHeight="true" spans="1:29">
      <c r="A6" s="366" t="s">
        <v>240</v>
      </c>
      <c r="B6" s="367">
        <v>7355789</v>
      </c>
      <c r="C6" s="368">
        <v>4.4</v>
      </c>
      <c r="D6" s="369">
        <v>377089</v>
      </c>
      <c r="E6" s="398">
        <v>4</v>
      </c>
      <c r="F6" s="399"/>
      <c r="G6" s="385" t="s">
        <v>240</v>
      </c>
      <c r="H6" s="155">
        <f>工业!B4</f>
        <v>5.7</v>
      </c>
      <c r="I6" s="416" t="str">
        <f>固投、社消!B4</f>
        <v>0.9</v>
      </c>
      <c r="J6" s="417">
        <f>固投、社消!D4</f>
        <v>2338416.5</v>
      </c>
      <c r="K6" s="418">
        <f>固投、社消!E4</f>
        <v>4.09787214303793</v>
      </c>
      <c r="M6" s="385" t="s">
        <v>240</v>
      </c>
      <c r="N6" s="437">
        <f>畜、粮经、收入!G4</f>
        <v>28225.9384388824</v>
      </c>
      <c r="O6" s="387">
        <f>畜、粮经、收入!H4</f>
        <v>3.8</v>
      </c>
      <c r="P6" s="438">
        <f>畜、粮经、收入!G12</f>
        <v>14628.6545003671</v>
      </c>
      <c r="Q6" s="446">
        <f>畜、粮经、收入!H12</f>
        <v>5.9</v>
      </c>
      <c r="S6" s="7" t="s">
        <v>240</v>
      </c>
      <c r="T6" s="8">
        <v>260</v>
      </c>
      <c r="U6" s="8">
        <v>4</v>
      </c>
      <c r="V6" s="8">
        <v>655</v>
      </c>
      <c r="W6" s="8">
        <v>20</v>
      </c>
      <c r="AB6" s="458"/>
      <c r="AC6" s="343"/>
    </row>
    <row r="7" ht="14.25" customHeight="true" spans="1:29">
      <c r="A7" s="366" t="s">
        <v>241</v>
      </c>
      <c r="B7" s="367">
        <v>3260188</v>
      </c>
      <c r="C7" s="108">
        <v>4.8</v>
      </c>
      <c r="D7" s="370">
        <v>8169</v>
      </c>
      <c r="E7" s="398">
        <v>3.8</v>
      </c>
      <c r="F7" s="380"/>
      <c r="G7" s="366" t="s">
        <v>241</v>
      </c>
      <c r="H7" s="400">
        <v>8.9</v>
      </c>
      <c r="I7" s="157">
        <v>0.1</v>
      </c>
      <c r="J7" s="419">
        <v>883875.7</v>
      </c>
      <c r="K7" s="420">
        <v>2.62919802580537</v>
      </c>
      <c r="M7" s="7" t="s">
        <v>241</v>
      </c>
      <c r="N7" s="346">
        <v>30029.9740351679</v>
      </c>
      <c r="O7" s="368">
        <v>3.65894667813205</v>
      </c>
      <c r="P7" s="439" t="s">
        <v>142</v>
      </c>
      <c r="Q7" s="447" t="s">
        <v>142</v>
      </c>
      <c r="S7" s="7" t="s">
        <v>241</v>
      </c>
      <c r="T7" s="8">
        <v>116</v>
      </c>
      <c r="U7" s="454">
        <v>2</v>
      </c>
      <c r="V7" s="8">
        <v>215</v>
      </c>
      <c r="W7" s="9">
        <v>5</v>
      </c>
      <c r="AB7" s="458"/>
      <c r="AC7" s="343"/>
    </row>
    <row r="8" ht="14.25" customHeight="true" spans="1:29">
      <c r="A8" s="366" t="s">
        <v>242</v>
      </c>
      <c r="B8" s="367">
        <v>542214</v>
      </c>
      <c r="C8" s="108">
        <v>0.8</v>
      </c>
      <c r="D8" s="369">
        <v>9827</v>
      </c>
      <c r="E8" s="398">
        <v>3.5</v>
      </c>
      <c r="F8" s="380"/>
      <c r="G8" s="366" t="s">
        <v>242</v>
      </c>
      <c r="H8" s="400">
        <v>-0.6</v>
      </c>
      <c r="I8" s="157">
        <v>-9.4</v>
      </c>
      <c r="J8" s="419">
        <v>184535.6</v>
      </c>
      <c r="K8" s="420">
        <v>4.04020984442084</v>
      </c>
      <c r="M8" s="366" t="s">
        <v>242</v>
      </c>
      <c r="N8" s="346">
        <v>26534.9374293794</v>
      </c>
      <c r="O8" s="368">
        <v>3.86315258031871</v>
      </c>
      <c r="P8" s="439" t="s">
        <v>142</v>
      </c>
      <c r="Q8" s="447" t="s">
        <v>142</v>
      </c>
      <c r="S8" s="7" t="s">
        <v>242</v>
      </c>
      <c r="T8" s="8">
        <v>33</v>
      </c>
      <c r="U8" s="454">
        <v>1</v>
      </c>
      <c r="V8" s="8">
        <v>100</v>
      </c>
      <c r="W8" s="9">
        <v>2</v>
      </c>
      <c r="AB8" s="458"/>
      <c r="AC8" s="343"/>
    </row>
    <row r="9" ht="14.25" customHeight="true" spans="1:29">
      <c r="A9" s="366" t="s">
        <v>243</v>
      </c>
      <c r="B9" s="367">
        <v>1492541</v>
      </c>
      <c r="C9" s="108">
        <v>3.7</v>
      </c>
      <c r="D9" s="369">
        <v>115281</v>
      </c>
      <c r="E9" s="109">
        <v>4.1</v>
      </c>
      <c r="F9" s="380"/>
      <c r="G9" s="366" t="s">
        <v>243</v>
      </c>
      <c r="H9" s="400">
        <v>-1.9</v>
      </c>
      <c r="I9" s="157">
        <v>0.3</v>
      </c>
      <c r="J9" s="419">
        <v>714830.3</v>
      </c>
      <c r="K9" s="420">
        <v>5.24420169222792</v>
      </c>
      <c r="M9" s="366" t="s">
        <v>243</v>
      </c>
      <c r="N9" s="346">
        <v>27207.5608648124</v>
      </c>
      <c r="O9" s="368">
        <v>3.67959735765235</v>
      </c>
      <c r="P9" s="367">
        <v>12754.9737977249</v>
      </c>
      <c r="Q9" s="448">
        <v>6.07041534147077</v>
      </c>
      <c r="S9" s="7" t="s">
        <v>243</v>
      </c>
      <c r="T9" s="8">
        <v>46</v>
      </c>
      <c r="U9" s="454">
        <v>1</v>
      </c>
      <c r="V9" s="8">
        <v>165</v>
      </c>
      <c r="W9" s="9">
        <v>8</v>
      </c>
      <c r="AB9" s="458"/>
      <c r="AC9" s="343"/>
    </row>
    <row r="10" ht="14.25" customHeight="true" spans="1:29">
      <c r="A10" s="366" t="s">
        <v>244</v>
      </c>
      <c r="B10" s="367">
        <v>1110723</v>
      </c>
      <c r="C10" s="108">
        <v>5.7</v>
      </c>
      <c r="D10" s="369">
        <v>131349</v>
      </c>
      <c r="E10" s="398">
        <v>4</v>
      </c>
      <c r="F10" s="380"/>
      <c r="G10" s="366" t="s">
        <v>244</v>
      </c>
      <c r="H10" s="157">
        <v>9.7</v>
      </c>
      <c r="I10" s="157">
        <v>0.3</v>
      </c>
      <c r="J10" s="419">
        <v>287749.7</v>
      </c>
      <c r="K10" s="420">
        <v>4.58783988357388</v>
      </c>
      <c r="M10" s="366" t="s">
        <v>244</v>
      </c>
      <c r="N10" s="346">
        <v>26338.7185110656</v>
      </c>
      <c r="O10" s="368">
        <v>4.06570336037806</v>
      </c>
      <c r="P10" s="367">
        <v>14305.7114429054</v>
      </c>
      <c r="Q10" s="448">
        <v>5.99224067937436</v>
      </c>
      <c r="S10" s="7" t="s">
        <v>244</v>
      </c>
      <c r="T10" s="8">
        <v>38</v>
      </c>
      <c r="U10" s="454"/>
      <c r="V10" s="8">
        <v>78</v>
      </c>
      <c r="W10" s="9">
        <v>5</v>
      </c>
      <c r="AB10" s="458"/>
      <c r="AC10" s="343"/>
    </row>
    <row r="11" ht="14.25" customHeight="true" spans="1:29">
      <c r="A11" s="371" t="s">
        <v>245</v>
      </c>
      <c r="B11" s="372">
        <v>950123</v>
      </c>
      <c r="C11" s="373">
        <v>4.8</v>
      </c>
      <c r="D11" s="374">
        <v>112463</v>
      </c>
      <c r="E11" s="401">
        <v>4</v>
      </c>
      <c r="F11" s="380"/>
      <c r="G11" s="366" t="s">
        <v>245</v>
      </c>
      <c r="H11" s="157">
        <v>5.9</v>
      </c>
      <c r="I11" s="157">
        <v>15</v>
      </c>
      <c r="J11" s="419">
        <v>267425.2</v>
      </c>
      <c r="K11" s="420">
        <v>5.52510365069037</v>
      </c>
      <c r="M11" s="389" t="s">
        <v>245</v>
      </c>
      <c r="N11" s="351">
        <v>26199.7207831103</v>
      </c>
      <c r="O11" s="421">
        <v>3.96833847207816</v>
      </c>
      <c r="P11" s="390">
        <v>16569.9123235538</v>
      </c>
      <c r="Q11" s="449">
        <v>5.60168450043343</v>
      </c>
      <c r="S11" s="10" t="s">
        <v>245</v>
      </c>
      <c r="T11" s="11">
        <v>27</v>
      </c>
      <c r="U11" s="455"/>
      <c r="V11" s="11">
        <v>97</v>
      </c>
      <c r="W11" s="12"/>
      <c r="AB11" s="458"/>
      <c r="AC11" s="343"/>
    </row>
    <row r="12" ht="26" customHeight="true" spans="1:11">
      <c r="A12" s="375"/>
      <c r="B12" s="376"/>
      <c r="C12" s="377"/>
      <c r="D12" s="378"/>
      <c r="E12" s="378"/>
      <c r="F12" s="380"/>
      <c r="G12" s="402" t="s">
        <v>246</v>
      </c>
      <c r="H12" s="148">
        <v>7.5</v>
      </c>
      <c r="I12" s="148">
        <v>3.2</v>
      </c>
      <c r="J12" s="421" t="s">
        <v>142</v>
      </c>
      <c r="K12" s="422" t="s">
        <v>142</v>
      </c>
    </row>
    <row r="13" s="213" customFormat="true" ht="13.7" customHeight="true" spans="1:11">
      <c r="A13" s="178"/>
      <c r="B13" s="343"/>
      <c r="C13" s="379"/>
      <c r="F13" s="380"/>
      <c r="G13" s="178"/>
      <c r="H13" s="380"/>
      <c r="I13" s="380"/>
      <c r="J13" s="380"/>
      <c r="K13" s="380"/>
    </row>
    <row r="14" s="213" customFormat="true" ht="13.7" customHeight="true" spans="4:4">
      <c r="D14" s="380"/>
    </row>
    <row r="15" ht="27" customHeight="true" spans="1:14">
      <c r="A15" s="381"/>
      <c r="B15" s="178" t="s">
        <v>247</v>
      </c>
      <c r="C15" s="178"/>
      <c r="D15" s="343" t="s">
        <v>248</v>
      </c>
      <c r="E15" s="343"/>
      <c r="F15" s="327"/>
      <c r="H15" s="178" t="s">
        <v>183</v>
      </c>
      <c r="I15" s="178"/>
      <c r="J15" s="423" t="s">
        <v>196</v>
      </c>
      <c r="K15" s="423"/>
      <c r="L15" s="424"/>
      <c r="N15" s="213" t="s">
        <v>249</v>
      </c>
    </row>
    <row r="16" ht="28" customHeight="true" spans="1:23">
      <c r="A16" s="382"/>
      <c r="B16" s="383" t="str">
        <f>B5</f>
        <v>上半年     （万元）</v>
      </c>
      <c r="C16" s="384" t="s">
        <v>232</v>
      </c>
      <c r="D16" s="383" t="str">
        <f>D5</f>
        <v>上半年     （万元）</v>
      </c>
      <c r="E16" s="384" t="s">
        <v>232</v>
      </c>
      <c r="F16" s="403"/>
      <c r="G16" s="404"/>
      <c r="H16" s="405" t="s">
        <v>250</v>
      </c>
      <c r="I16" s="384" t="s">
        <v>235</v>
      </c>
      <c r="J16" s="405" t="str">
        <f>H16</f>
        <v>本月止累计（万元）</v>
      </c>
      <c r="K16" s="384" t="s">
        <v>237</v>
      </c>
      <c r="L16" s="178"/>
      <c r="M16" s="1"/>
      <c r="N16" s="363" t="s">
        <v>251</v>
      </c>
      <c r="O16" s="363"/>
      <c r="P16" s="2" t="s">
        <v>252</v>
      </c>
      <c r="Q16" s="3"/>
      <c r="S16" s="450"/>
      <c r="T16" s="363" t="s">
        <v>253</v>
      </c>
      <c r="U16" s="363"/>
      <c r="V16" s="363" t="s">
        <v>254</v>
      </c>
      <c r="W16" s="453"/>
    </row>
    <row r="17" ht="27" customHeight="true" spans="1:23">
      <c r="A17" s="385" t="s">
        <v>240</v>
      </c>
      <c r="B17" s="386">
        <v>4068403</v>
      </c>
      <c r="C17" s="387">
        <v>4</v>
      </c>
      <c r="D17" s="388">
        <v>2910297</v>
      </c>
      <c r="E17" s="406">
        <v>5</v>
      </c>
      <c r="F17" s="407"/>
      <c r="G17" s="385" t="s">
        <v>255</v>
      </c>
      <c r="H17" s="408">
        <f>财政、税收、金融!B4</f>
        <v>540070</v>
      </c>
      <c r="I17" s="425">
        <f>财政、税收、金融!C4</f>
        <v>3.4</v>
      </c>
      <c r="J17" s="426">
        <f>财政、税收、金融!B10</f>
        <v>1065568</v>
      </c>
      <c r="K17" s="418">
        <f>财政、税收、金融!C10</f>
        <v>11.6</v>
      </c>
      <c r="L17" s="427"/>
      <c r="M17" s="4"/>
      <c r="N17" s="5" t="s">
        <v>256</v>
      </c>
      <c r="O17" s="5" t="s">
        <v>257</v>
      </c>
      <c r="P17" s="5" t="s">
        <v>258</v>
      </c>
      <c r="Q17" s="6" t="str">
        <f>O17</f>
        <v>新增累计</v>
      </c>
      <c r="S17" s="7"/>
      <c r="T17" s="5" t="s">
        <v>256</v>
      </c>
      <c r="U17" s="5" t="str">
        <f>O17</f>
        <v>新增累计</v>
      </c>
      <c r="V17" s="5" t="s">
        <v>256</v>
      </c>
      <c r="W17" s="6" t="str">
        <f>O17</f>
        <v>新增累计</v>
      </c>
    </row>
    <row r="18" ht="14.25" customHeight="true" spans="1:23">
      <c r="A18" s="366" t="s">
        <v>241</v>
      </c>
      <c r="B18" s="367">
        <v>1956447</v>
      </c>
      <c r="C18" s="107">
        <v>4.8</v>
      </c>
      <c r="D18" s="369">
        <v>1295572</v>
      </c>
      <c r="E18" s="398">
        <v>4.7</v>
      </c>
      <c r="F18" s="407"/>
      <c r="G18" s="366" t="s">
        <v>241</v>
      </c>
      <c r="H18" s="409">
        <v>61525</v>
      </c>
      <c r="I18" s="428">
        <v>1.4</v>
      </c>
      <c r="J18" s="429">
        <v>129239</v>
      </c>
      <c r="K18" s="420">
        <v>1.8</v>
      </c>
      <c r="M18" s="7" t="s">
        <v>240</v>
      </c>
      <c r="N18" s="152">
        <f t="shared" ref="N18:N23" si="0">P18+T6+V6+T18+V18</f>
        <v>1658</v>
      </c>
      <c r="O18" s="152">
        <f t="shared" ref="O18:O23" si="1">Q18+U6+W6+U18+W18</f>
        <v>39</v>
      </c>
      <c r="P18" s="8">
        <v>493</v>
      </c>
      <c r="Q18" s="8">
        <v>12</v>
      </c>
      <c r="S18" s="7" t="s">
        <v>240</v>
      </c>
      <c r="T18" s="8">
        <v>146</v>
      </c>
      <c r="U18" s="8">
        <v>1</v>
      </c>
      <c r="V18" s="8">
        <v>104</v>
      </c>
      <c r="W18" s="8">
        <v>2</v>
      </c>
    </row>
    <row r="19" ht="14.25" customHeight="true" spans="1:23">
      <c r="A19" s="366" t="s">
        <v>242</v>
      </c>
      <c r="B19" s="367">
        <v>333829</v>
      </c>
      <c r="C19" s="108">
        <v>-1.1</v>
      </c>
      <c r="D19" s="369">
        <v>198558</v>
      </c>
      <c r="E19" s="398">
        <v>4.1</v>
      </c>
      <c r="F19" s="407"/>
      <c r="G19" s="366" t="s">
        <v>242</v>
      </c>
      <c r="H19" s="409">
        <v>17817</v>
      </c>
      <c r="I19" s="428">
        <v>6.9</v>
      </c>
      <c r="J19" s="430">
        <v>75642</v>
      </c>
      <c r="K19" s="420">
        <v>8.4</v>
      </c>
      <c r="M19" s="7" t="s">
        <v>241</v>
      </c>
      <c r="N19" s="152">
        <f t="shared" si="0"/>
        <v>510</v>
      </c>
      <c r="O19" s="152">
        <f t="shared" si="1"/>
        <v>12</v>
      </c>
      <c r="P19" s="8">
        <v>77</v>
      </c>
      <c r="Q19" s="9">
        <v>4</v>
      </c>
      <c r="S19" s="7" t="s">
        <v>241</v>
      </c>
      <c r="T19" s="8">
        <v>60</v>
      </c>
      <c r="U19" s="8"/>
      <c r="V19" s="8">
        <v>42</v>
      </c>
      <c r="W19" s="456">
        <v>1</v>
      </c>
    </row>
    <row r="20" ht="13.7" customHeight="true" spans="1:23">
      <c r="A20" s="366" t="s">
        <v>243</v>
      </c>
      <c r="B20" s="367">
        <v>768475</v>
      </c>
      <c r="C20" s="108">
        <v>2.5</v>
      </c>
      <c r="D20" s="369">
        <v>608785</v>
      </c>
      <c r="E20" s="398">
        <v>5</v>
      </c>
      <c r="F20" s="403"/>
      <c r="G20" s="366" t="s">
        <v>243</v>
      </c>
      <c r="H20" s="409">
        <v>74380</v>
      </c>
      <c r="I20" s="428">
        <v>2.2</v>
      </c>
      <c r="J20" s="430">
        <v>154147</v>
      </c>
      <c r="K20" s="420">
        <v>13.1</v>
      </c>
      <c r="L20" s="427"/>
      <c r="M20" s="7" t="s">
        <v>242</v>
      </c>
      <c r="N20" s="152">
        <f t="shared" si="0"/>
        <v>240</v>
      </c>
      <c r="O20" s="152">
        <f t="shared" si="1"/>
        <v>3</v>
      </c>
      <c r="P20" s="8">
        <v>87</v>
      </c>
      <c r="Q20" s="9"/>
      <c r="R20" s="381"/>
      <c r="S20" s="7" t="s">
        <v>242</v>
      </c>
      <c r="T20" s="8">
        <v>14</v>
      </c>
      <c r="U20" s="8"/>
      <c r="V20" s="8">
        <v>6</v>
      </c>
      <c r="W20" s="456"/>
    </row>
    <row r="21" ht="13.7" customHeight="true" spans="1:23">
      <c r="A21" s="366" t="s">
        <v>244</v>
      </c>
      <c r="B21" s="367">
        <v>505707</v>
      </c>
      <c r="C21" s="108">
        <v>6.7</v>
      </c>
      <c r="D21" s="369">
        <v>473667</v>
      </c>
      <c r="E21" s="109">
        <v>5.1</v>
      </c>
      <c r="F21" s="403"/>
      <c r="G21" s="366" t="s">
        <v>244</v>
      </c>
      <c r="H21" s="409">
        <v>114576</v>
      </c>
      <c r="I21" s="428">
        <v>12.6</v>
      </c>
      <c r="J21" s="430">
        <v>156443</v>
      </c>
      <c r="K21" s="420">
        <v>9.6</v>
      </c>
      <c r="L21" s="427"/>
      <c r="M21" s="7" t="s">
        <v>243</v>
      </c>
      <c r="N21" s="152">
        <f t="shared" si="0"/>
        <v>450</v>
      </c>
      <c r="O21" s="152">
        <f t="shared" si="1"/>
        <v>12</v>
      </c>
      <c r="P21" s="8">
        <v>173</v>
      </c>
      <c r="Q21" s="9">
        <v>2</v>
      </c>
      <c r="R21" s="381"/>
      <c r="S21" s="7" t="s">
        <v>243</v>
      </c>
      <c r="T21" s="8">
        <v>37</v>
      </c>
      <c r="U21" s="8"/>
      <c r="V21" s="8">
        <v>29</v>
      </c>
      <c r="W21" s="456">
        <v>1</v>
      </c>
    </row>
    <row r="22" ht="13.7" customHeight="true" spans="1:23">
      <c r="A22" s="389" t="s">
        <v>245</v>
      </c>
      <c r="B22" s="390">
        <v>503945</v>
      </c>
      <c r="C22" s="391">
        <v>4.2</v>
      </c>
      <c r="D22" s="110">
        <v>333715</v>
      </c>
      <c r="E22" s="410">
        <v>6</v>
      </c>
      <c r="F22" s="403"/>
      <c r="G22" s="389" t="s">
        <v>245</v>
      </c>
      <c r="H22" s="411">
        <v>101492</v>
      </c>
      <c r="I22" s="431">
        <v>0.4</v>
      </c>
      <c r="J22" s="432">
        <v>137861</v>
      </c>
      <c r="K22" s="433">
        <v>4.1</v>
      </c>
      <c r="L22" s="427"/>
      <c r="M22" s="7" t="s">
        <v>244</v>
      </c>
      <c r="N22" s="152">
        <f t="shared" si="0"/>
        <v>232</v>
      </c>
      <c r="O22" s="152">
        <f t="shared" si="1"/>
        <v>7</v>
      </c>
      <c r="P22" s="8">
        <v>80</v>
      </c>
      <c r="Q22" s="9">
        <v>1</v>
      </c>
      <c r="R22" s="343"/>
      <c r="S22" s="7" t="s">
        <v>244</v>
      </c>
      <c r="T22" s="8">
        <v>19</v>
      </c>
      <c r="U22" s="8">
        <v>1</v>
      </c>
      <c r="V22" s="8">
        <v>17</v>
      </c>
      <c r="W22" s="456"/>
    </row>
    <row r="23" ht="13.7" customHeight="true" spans="1:23">
      <c r="A23" s="327"/>
      <c r="B23" s="328"/>
      <c r="C23" s="392"/>
      <c r="M23" s="10" t="s">
        <v>245</v>
      </c>
      <c r="N23" s="440">
        <f t="shared" si="0"/>
        <v>226</v>
      </c>
      <c r="O23" s="440">
        <f t="shared" si="1"/>
        <v>5</v>
      </c>
      <c r="P23" s="11">
        <v>76</v>
      </c>
      <c r="Q23" s="12">
        <v>5</v>
      </c>
      <c r="R23" s="178"/>
      <c r="S23" s="10" t="s">
        <v>245</v>
      </c>
      <c r="T23" s="11">
        <v>16</v>
      </c>
      <c r="U23" s="11"/>
      <c r="V23" s="11">
        <v>10</v>
      </c>
      <c r="W23" s="457"/>
    </row>
    <row r="24" ht="13.7" customHeight="true" spans="18:22">
      <c r="R24" s="178"/>
      <c r="S24" s="451"/>
      <c r="T24" s="380"/>
      <c r="U24" s="451"/>
      <c r="V24" s="451"/>
    </row>
    <row r="25" ht="13.7" customHeight="true" spans="4:22">
      <c r="D25" s="393"/>
      <c r="P25" s="441"/>
      <c r="R25" s="452"/>
      <c r="S25" s="451"/>
      <c r="T25" s="380"/>
      <c r="U25" s="451"/>
      <c r="V25" s="451"/>
    </row>
    <row r="26" ht="13.7" customHeight="true" spans="4:28">
      <c r="D26" s="393"/>
      <c r="N26" s="442"/>
      <c r="O26" s="442"/>
      <c r="R26" s="178"/>
      <c r="S26" s="451"/>
      <c r="T26" s="380"/>
      <c r="U26" s="451"/>
      <c r="V26" s="451"/>
      <c r="Z26" s="459"/>
      <c r="AA26" s="328"/>
      <c r="AB26" s="328"/>
    </row>
    <row r="27" spans="13:16">
      <c r="M27" s="327"/>
      <c r="N27" s="327"/>
      <c r="O27" s="443"/>
      <c r="P27" s="443"/>
    </row>
  </sheetData>
  <mergeCells count="20">
    <mergeCell ref="B4:C4"/>
    <mergeCell ref="D4:E4"/>
    <mergeCell ref="N4:O4"/>
    <mergeCell ref="P4:Q4"/>
    <mergeCell ref="T4:U4"/>
    <mergeCell ref="V4:W4"/>
    <mergeCell ref="B15:C15"/>
    <mergeCell ref="D15:E15"/>
    <mergeCell ref="H15:I15"/>
    <mergeCell ref="J15:K15"/>
    <mergeCell ref="N16:O16"/>
    <mergeCell ref="P16:Q16"/>
    <mergeCell ref="T16:U16"/>
    <mergeCell ref="V16:W16"/>
    <mergeCell ref="AA26:AB26"/>
    <mergeCell ref="A4:A5"/>
    <mergeCell ref="A15:A16"/>
    <mergeCell ref="M4:M5"/>
    <mergeCell ref="R20:R21"/>
    <mergeCell ref="S16:S17"/>
  </mergeCells>
  <conditionalFormatting sqref="N6">
    <cfRule type="cellIs" dxfId="0" priority="6" stopIfTrue="1" operator="lessThan">
      <formula>0</formula>
    </cfRule>
  </conditionalFormatting>
  <conditionalFormatting sqref="N7">
    <cfRule type="cellIs" dxfId="0" priority="5" stopIfTrue="1" operator="lessThan">
      <formula>0</formula>
    </cfRule>
  </conditionalFormatting>
  <conditionalFormatting sqref="N8">
    <cfRule type="cellIs" dxfId="0" priority="4" stopIfTrue="1" operator="lessThan">
      <formula>0</formula>
    </cfRule>
  </conditionalFormatting>
  <conditionalFormatting sqref="N9">
    <cfRule type="cellIs" dxfId="0" priority="3" stopIfTrue="1" operator="lessThan">
      <formula>0</formula>
    </cfRule>
  </conditionalFormatting>
  <conditionalFormatting sqref="N10">
    <cfRule type="cellIs" dxfId="0" priority="2" stopIfTrue="1" operator="lessThan">
      <formula>0</formula>
    </cfRule>
  </conditionalFormatting>
  <conditionalFormatting sqref="N11">
    <cfRule type="cellIs" dxfId="0" priority="1" stopIfTrue="1" operator="lessThan">
      <formula>0</formula>
    </cfRule>
  </conditionalFormatting>
  <pageMargins left="0.699912516150888" right="0.699912516150888" top="0.74990626395218" bottom="0.74990626395218" header="0.299962510274151" footer="0.299962510274151"/>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AP27"/>
  <sheetViews>
    <sheetView zoomScale="90" zoomScaleNormal="90" topLeftCell="V1" workbookViewId="0">
      <selection activeCell="W15" sqref="W15"/>
    </sheetView>
  </sheetViews>
  <sheetFormatPr defaultColWidth="9" defaultRowHeight="13.5"/>
  <cols>
    <col min="1" max="1" width="9.125" style="212" customWidth="true"/>
    <col min="2" max="2" width="10.25" style="212" customWidth="true"/>
    <col min="3" max="4" width="9" style="212"/>
    <col min="5" max="5" width="11.5" style="212" customWidth="true"/>
    <col min="6" max="8" width="9" style="212"/>
    <col min="9" max="9" width="11.875" style="212" customWidth="true"/>
    <col min="10" max="10" width="9.125" style="212" customWidth="true"/>
    <col min="11" max="11" width="9" style="212"/>
    <col min="12" max="12" width="11.5" style="212" customWidth="true"/>
    <col min="13" max="15" width="9" style="212"/>
    <col min="16" max="16" width="9" style="213"/>
    <col min="17" max="17" width="10.5" style="212" customWidth="true"/>
    <col min="18" max="18" width="9" style="212"/>
    <col min="19" max="19" width="11" style="212" customWidth="true"/>
    <col min="20" max="20" width="9.25" style="212" customWidth="true"/>
    <col min="21" max="21" width="12.5" style="212" customWidth="true"/>
    <col min="22" max="22" width="9" style="212"/>
    <col min="23" max="23" width="9.75" style="212" customWidth="true"/>
    <col min="24" max="24" width="10.125" style="212" customWidth="true"/>
    <col min="25" max="25" width="11.375" style="212" customWidth="true"/>
    <col min="26" max="27" width="9" style="212"/>
    <col min="28" max="28" width="11.125" style="212" customWidth="true"/>
    <col min="29" max="29" width="14.125" style="212" customWidth="true"/>
    <col min="30" max="30" width="9" style="212"/>
    <col min="31" max="31" width="11.125" style="212" customWidth="true"/>
    <col min="32" max="32" width="14.125" style="212" customWidth="true"/>
    <col min="33" max="33" width="9" style="212"/>
    <col min="34" max="41" width="9" style="213"/>
    <col min="42" max="16384" width="9" style="212"/>
  </cols>
  <sheetData>
    <row r="1" ht="18.75" customHeight="true" spans="1:1">
      <c r="A1" s="211" t="s">
        <v>259</v>
      </c>
    </row>
    <row r="3" ht="21.75" customHeight="true" spans="1:42">
      <c r="A3" s="214"/>
      <c r="B3" s="215" t="s">
        <v>5</v>
      </c>
      <c r="C3" s="215"/>
      <c r="D3" s="215"/>
      <c r="E3" s="241" t="s">
        <v>225</v>
      </c>
      <c r="F3" s="241"/>
      <c r="G3" s="242"/>
      <c r="H3" s="243"/>
      <c r="I3" s="241" t="s">
        <v>247</v>
      </c>
      <c r="J3" s="241"/>
      <c r="K3" s="241"/>
      <c r="L3" s="241" t="s">
        <v>248</v>
      </c>
      <c r="M3" s="241"/>
      <c r="N3" s="242"/>
      <c r="O3" s="214"/>
      <c r="P3" s="263" t="s">
        <v>24</v>
      </c>
      <c r="Q3" s="263"/>
      <c r="R3" s="263"/>
      <c r="S3" s="263" t="s">
        <v>260</v>
      </c>
      <c r="T3" s="272"/>
      <c r="U3" s="241"/>
      <c r="V3" s="263" t="s">
        <v>54</v>
      </c>
      <c r="W3" s="263"/>
      <c r="X3" s="214"/>
      <c r="Y3" s="241" t="s">
        <v>55</v>
      </c>
      <c r="Z3" s="241"/>
      <c r="AA3" s="242"/>
      <c r="AB3" s="214"/>
      <c r="AC3" s="215" t="s">
        <v>183</v>
      </c>
      <c r="AD3" s="215"/>
      <c r="AE3" s="214"/>
      <c r="AF3" s="215" t="s">
        <v>196</v>
      </c>
      <c r="AG3" s="324"/>
      <c r="AH3" s="325"/>
      <c r="AI3" s="263" t="s">
        <v>261</v>
      </c>
      <c r="AJ3" s="263"/>
      <c r="AK3" s="263"/>
      <c r="AL3" s="325"/>
      <c r="AM3" s="263" t="s">
        <v>262</v>
      </c>
      <c r="AN3" s="263"/>
      <c r="AO3" s="263"/>
      <c r="AP3" s="353"/>
    </row>
    <row r="4" ht="29.25" customHeight="true" spans="1:42">
      <c r="A4" s="216"/>
      <c r="B4" s="217" t="s">
        <v>263</v>
      </c>
      <c r="C4" s="217" t="s">
        <v>264</v>
      </c>
      <c r="D4" s="218" t="s">
        <v>265</v>
      </c>
      <c r="E4" s="217" t="str">
        <f>B4</f>
        <v>上半年      (亿元）</v>
      </c>
      <c r="F4" s="217" t="s">
        <v>264</v>
      </c>
      <c r="G4" s="244" t="s">
        <v>265</v>
      </c>
      <c r="H4" s="245"/>
      <c r="I4" s="217" t="str">
        <f>B4</f>
        <v>上半年      (亿元）</v>
      </c>
      <c r="J4" s="217" t="s">
        <v>264</v>
      </c>
      <c r="K4" s="260" t="s">
        <v>265</v>
      </c>
      <c r="L4" s="217" t="str">
        <f>B4</f>
        <v>上半年      (亿元）</v>
      </c>
      <c r="M4" s="217" t="s">
        <v>264</v>
      </c>
      <c r="N4" s="244" t="s">
        <v>265</v>
      </c>
      <c r="O4" s="214"/>
      <c r="P4" s="264" t="s">
        <v>266</v>
      </c>
      <c r="Q4" s="217" t="s">
        <v>267</v>
      </c>
      <c r="R4" s="273" t="s">
        <v>265</v>
      </c>
      <c r="S4" s="217" t="s">
        <v>268</v>
      </c>
      <c r="T4" s="274" t="s">
        <v>265</v>
      </c>
      <c r="U4" s="273"/>
      <c r="V4" s="217" t="s">
        <v>269</v>
      </c>
      <c r="W4" s="273" t="s">
        <v>265</v>
      </c>
      <c r="X4" s="214"/>
      <c r="Y4" s="273" t="s">
        <v>270</v>
      </c>
      <c r="Z4" s="273" t="s">
        <v>267</v>
      </c>
      <c r="AA4" s="244" t="s">
        <v>265</v>
      </c>
      <c r="AB4" s="216"/>
      <c r="AC4" s="314" t="s">
        <v>271</v>
      </c>
      <c r="AD4" s="218" t="s">
        <v>265</v>
      </c>
      <c r="AE4" s="216"/>
      <c r="AF4" s="314" t="str">
        <f>AC4</f>
        <v>1-6月累计　　　（亿元）</v>
      </c>
      <c r="AG4" s="244" t="str">
        <f>AD4</f>
        <v>位次</v>
      </c>
      <c r="AH4" s="326"/>
      <c r="AI4" s="327" t="s">
        <v>236</v>
      </c>
      <c r="AJ4" s="328" t="s">
        <v>272</v>
      </c>
      <c r="AK4" s="343" t="s">
        <v>265</v>
      </c>
      <c r="AL4" s="326"/>
      <c r="AM4" s="327" t="str">
        <f>AI4</f>
        <v>上半年（元）</v>
      </c>
      <c r="AN4" s="328" t="s">
        <v>272</v>
      </c>
      <c r="AO4" s="343" t="s">
        <v>265</v>
      </c>
      <c r="AP4" s="218"/>
    </row>
    <row r="5" s="210" customFormat="true" ht="29.25" customHeight="true" spans="1:42">
      <c r="A5" s="219" t="s">
        <v>273</v>
      </c>
      <c r="B5" s="220">
        <v>695704</v>
      </c>
      <c r="C5" s="221">
        <v>4.7</v>
      </c>
      <c r="D5" s="222"/>
      <c r="E5" s="246">
        <v>31522</v>
      </c>
      <c r="F5" s="221">
        <v>3.7</v>
      </c>
      <c r="G5" s="247"/>
      <c r="H5" s="248" t="s">
        <v>273</v>
      </c>
      <c r="I5" s="246">
        <v>250473</v>
      </c>
      <c r="J5" s="221">
        <v>3.9</v>
      </c>
      <c r="K5" s="222"/>
      <c r="L5" s="261">
        <v>413709</v>
      </c>
      <c r="M5" s="221">
        <v>5.2</v>
      </c>
      <c r="N5" s="247"/>
      <c r="O5" s="219" t="s">
        <v>273</v>
      </c>
      <c r="P5" s="265">
        <v>4.5</v>
      </c>
      <c r="Q5" s="275">
        <v>5.3</v>
      </c>
      <c r="R5" s="276"/>
      <c r="S5" s="277">
        <v>96</v>
      </c>
      <c r="T5" s="278"/>
      <c r="U5" s="248" t="s">
        <v>273</v>
      </c>
      <c r="V5" s="275">
        <v>-6.7</v>
      </c>
      <c r="W5" s="276"/>
      <c r="X5" s="288" t="s">
        <v>273</v>
      </c>
      <c r="Y5" s="307">
        <v>287744</v>
      </c>
      <c r="Z5" s="275">
        <v>1.2</v>
      </c>
      <c r="AA5" s="247"/>
      <c r="AB5" s="219" t="s">
        <v>273</v>
      </c>
      <c r="AC5" s="315">
        <v>121047</v>
      </c>
      <c r="AD5" s="2"/>
      <c r="AE5" s="316" t="s">
        <v>273</v>
      </c>
      <c r="AF5" s="315">
        <v>143329</v>
      </c>
      <c r="AG5" s="247"/>
      <c r="AH5" s="329" t="s">
        <v>273</v>
      </c>
      <c r="AI5" s="261">
        <v>30126</v>
      </c>
      <c r="AJ5" s="330">
        <v>4.4</v>
      </c>
      <c r="AK5" s="2"/>
      <c r="AL5" s="316" t="s">
        <v>273</v>
      </c>
      <c r="AM5" s="261">
        <v>12699</v>
      </c>
      <c r="AN5" s="330">
        <v>6.4</v>
      </c>
      <c r="AO5" s="3"/>
      <c r="AP5" s="354"/>
    </row>
    <row r="6" ht="21.75" customHeight="true" spans="1:42">
      <c r="A6" s="223" t="s">
        <v>274</v>
      </c>
      <c r="B6" s="224">
        <v>33629.45</v>
      </c>
      <c r="C6" s="225">
        <v>4.8</v>
      </c>
      <c r="D6" s="226"/>
      <c r="E6" s="249">
        <v>1953.46</v>
      </c>
      <c r="F6" s="225">
        <v>3.6</v>
      </c>
      <c r="G6" s="250"/>
      <c r="H6" s="251" t="s">
        <v>274</v>
      </c>
      <c r="I6" s="249">
        <v>11614.08</v>
      </c>
      <c r="J6" s="225">
        <v>4.9</v>
      </c>
      <c r="K6" s="262"/>
      <c r="L6" s="249">
        <v>20034.92</v>
      </c>
      <c r="M6" s="225">
        <v>4.8</v>
      </c>
      <c r="N6" s="266"/>
      <c r="O6" s="267" t="s">
        <v>274</v>
      </c>
      <c r="P6" s="268">
        <v>7.1</v>
      </c>
      <c r="Q6" s="279">
        <v>6.6</v>
      </c>
      <c r="R6" s="280"/>
      <c r="S6" s="281">
        <v>95.3</v>
      </c>
      <c r="T6" s="266"/>
      <c r="U6" s="289" t="s">
        <v>274</v>
      </c>
      <c r="V6" s="290">
        <v>-2.7</v>
      </c>
      <c r="W6" s="291"/>
      <c r="X6" s="292" t="s">
        <v>274</v>
      </c>
      <c r="Y6" s="308">
        <v>16826.3</v>
      </c>
      <c r="Z6" s="309">
        <v>1.9</v>
      </c>
      <c r="AA6" s="310"/>
      <c r="AB6" s="267" t="s">
        <v>274</v>
      </c>
      <c r="AC6" s="317">
        <v>3297.7855</v>
      </c>
      <c r="AD6" s="318"/>
      <c r="AE6" s="292" t="s">
        <v>274</v>
      </c>
      <c r="AF6" s="319">
        <v>7432.4694</v>
      </c>
      <c r="AG6" s="266"/>
      <c r="AH6" s="251" t="s">
        <v>274</v>
      </c>
      <c r="AI6" s="331">
        <v>26566</v>
      </c>
      <c r="AJ6" s="262">
        <v>4.2</v>
      </c>
      <c r="AK6" s="344"/>
      <c r="AL6" s="345" t="s">
        <v>274</v>
      </c>
      <c r="AM6" s="331">
        <v>12820</v>
      </c>
      <c r="AN6" s="262">
        <v>6.3</v>
      </c>
      <c r="AO6" s="355"/>
      <c r="AP6" s="356"/>
    </row>
    <row r="7" ht="21.75" customHeight="true" spans="1:42">
      <c r="A7" s="227" t="s">
        <v>275</v>
      </c>
      <c r="B7" s="228">
        <v>12884.25</v>
      </c>
      <c r="C7" s="229">
        <v>5</v>
      </c>
      <c r="D7" s="230">
        <f t="shared" ref="D7:D27" si="0">RANK(C7,$C$7:$C$27)</f>
        <v>11</v>
      </c>
      <c r="E7" s="228">
        <v>182.27</v>
      </c>
      <c r="F7" s="252">
        <v>3.4</v>
      </c>
      <c r="G7" s="253">
        <f t="shared" ref="G7:G27" si="1">RANK(F7,$F$7:$F$27)</f>
        <v>15</v>
      </c>
      <c r="H7" s="254" t="s">
        <v>275</v>
      </c>
      <c r="I7" s="228">
        <v>3446.97</v>
      </c>
      <c r="J7" s="252">
        <v>5.3</v>
      </c>
      <c r="K7" s="230">
        <f t="shared" ref="K7:K27" si="2">RANK(J7,$J$7:$J$27)</f>
        <v>10</v>
      </c>
      <c r="L7" s="228">
        <v>9255.01</v>
      </c>
      <c r="M7" s="252">
        <v>4.9</v>
      </c>
      <c r="N7" s="253">
        <f t="shared" ref="N7:N27" si="3">RANK(M7,$M$7:$M$27)</f>
        <v>15</v>
      </c>
      <c r="O7" s="254" t="s">
        <v>275</v>
      </c>
      <c r="P7" s="269">
        <v>4.7</v>
      </c>
      <c r="Q7" s="282">
        <v>6.2</v>
      </c>
      <c r="R7" s="230">
        <f>RANK(Q7,$Q$7:$Q$27)</f>
        <v>15</v>
      </c>
      <c r="S7" s="283">
        <v>95.8</v>
      </c>
      <c r="T7" s="253">
        <f>RANK(S7,$S$7:$S$27)</f>
        <v>11</v>
      </c>
      <c r="U7" s="293" t="s">
        <v>275</v>
      </c>
      <c r="V7" s="294">
        <v>-0.7</v>
      </c>
      <c r="W7" s="295">
        <f>RANK(V7,$V$7:$V$27)</f>
        <v>16</v>
      </c>
      <c r="X7" s="296" t="s">
        <v>275</v>
      </c>
      <c r="Y7" s="311">
        <v>6639.3</v>
      </c>
      <c r="Z7" s="311">
        <v>1.4</v>
      </c>
      <c r="AA7" s="253">
        <f>RANK(Z7,$Z$7:$Z$27)</f>
        <v>19</v>
      </c>
      <c r="AB7" s="254" t="s">
        <v>275</v>
      </c>
      <c r="AC7" s="320">
        <v>1049.0678</v>
      </c>
      <c r="AD7" s="230">
        <f t="shared" ref="AD7:AD27" si="4">RANK(AC7,$AC$7:$AC$27)</f>
        <v>1</v>
      </c>
      <c r="AE7" s="296" t="s">
        <v>275</v>
      </c>
      <c r="AF7" s="321">
        <v>1361.1194</v>
      </c>
      <c r="AG7" s="253">
        <f t="shared" ref="AG7:AG27" si="5">RANK(AF7,$AF$7:$AF$27)</f>
        <v>1</v>
      </c>
      <c r="AH7" s="332" t="s">
        <v>275</v>
      </c>
      <c r="AI7" s="333">
        <v>31456</v>
      </c>
      <c r="AJ7" s="334">
        <v>4.2</v>
      </c>
      <c r="AK7" s="346">
        <f>RANK(AJ7,$AJ$7:AJ$27)</f>
        <v>10</v>
      </c>
      <c r="AL7" s="347" t="s">
        <v>275</v>
      </c>
      <c r="AM7" s="333">
        <v>19568</v>
      </c>
      <c r="AN7" s="334">
        <v>6.1</v>
      </c>
      <c r="AO7" s="357">
        <f>RANK(AN7,$AN$7:AN$27)</f>
        <v>14</v>
      </c>
      <c r="AP7" s="358"/>
    </row>
    <row r="8" ht="21.75" customHeight="true" spans="1:42">
      <c r="A8" s="231" t="s">
        <v>276</v>
      </c>
      <c r="B8" s="228">
        <v>995.58</v>
      </c>
      <c r="C8" s="232">
        <v>5.8</v>
      </c>
      <c r="D8" s="230">
        <f t="shared" si="0"/>
        <v>3</v>
      </c>
      <c r="E8" s="228">
        <v>87.83</v>
      </c>
      <c r="F8" s="232">
        <v>3.7</v>
      </c>
      <c r="G8" s="253">
        <f t="shared" si="1"/>
        <v>9</v>
      </c>
      <c r="H8" s="255" t="s">
        <v>276</v>
      </c>
      <c r="I8" s="228">
        <v>298.66</v>
      </c>
      <c r="J8" s="232">
        <v>6.2</v>
      </c>
      <c r="K8" s="230">
        <f t="shared" si="2"/>
        <v>5</v>
      </c>
      <c r="L8" s="228">
        <v>609.09</v>
      </c>
      <c r="M8" s="232">
        <v>6</v>
      </c>
      <c r="N8" s="253">
        <f t="shared" si="3"/>
        <v>2</v>
      </c>
      <c r="O8" s="255" t="s">
        <v>276</v>
      </c>
      <c r="P8" s="269">
        <v>7.2</v>
      </c>
      <c r="Q8" s="282">
        <v>10.5</v>
      </c>
      <c r="R8" s="230">
        <f t="shared" ref="R8:R27" si="6">RANK(Q8,$Q$7:$Q$27)</f>
        <v>4</v>
      </c>
      <c r="S8" s="283">
        <v>96.5</v>
      </c>
      <c r="T8" s="253">
        <f t="shared" ref="T8:T27" si="7">RANK(S8,$S$7:$S$27)</f>
        <v>6</v>
      </c>
      <c r="U8" s="297" t="s">
        <v>276</v>
      </c>
      <c r="V8" s="294">
        <v>0.7</v>
      </c>
      <c r="W8" s="295">
        <f t="shared" ref="W8:W27" si="8">RANK(V8,$V$7:$V$27)</f>
        <v>11</v>
      </c>
      <c r="X8" s="298" t="s">
        <v>276</v>
      </c>
      <c r="Y8" s="311">
        <v>471.7</v>
      </c>
      <c r="Z8" s="311">
        <v>4.4</v>
      </c>
      <c r="AA8" s="253">
        <f t="shared" ref="AA8:AA27" si="9">RANK(Z8,$Z$7:$Z$27)</f>
        <v>8</v>
      </c>
      <c r="AB8" s="255" t="s">
        <v>276</v>
      </c>
      <c r="AC8" s="320">
        <v>48.3917</v>
      </c>
      <c r="AD8" s="230">
        <f t="shared" si="4"/>
        <v>17</v>
      </c>
      <c r="AE8" s="298" t="s">
        <v>276</v>
      </c>
      <c r="AF8" s="321">
        <v>161.9846</v>
      </c>
      <c r="AG8" s="253">
        <f t="shared" si="5"/>
        <v>18</v>
      </c>
      <c r="AH8" s="335" t="s">
        <v>276</v>
      </c>
      <c r="AI8" s="333">
        <v>26746</v>
      </c>
      <c r="AJ8" s="334">
        <v>4.5</v>
      </c>
      <c r="AK8" s="346">
        <f>RANK(AJ8,$AJ$7:AJ$27)</f>
        <v>4</v>
      </c>
      <c r="AL8" s="348" t="s">
        <v>277</v>
      </c>
      <c r="AM8" s="333">
        <v>13137</v>
      </c>
      <c r="AN8" s="334">
        <v>6.4</v>
      </c>
      <c r="AO8" s="357">
        <f>RANK(AN8,$AN$7:AN$27)</f>
        <v>8</v>
      </c>
      <c r="AP8" s="358"/>
    </row>
    <row r="9" s="211" customFormat="true" ht="21.75" customHeight="true" spans="1:42">
      <c r="A9" s="233" t="s">
        <v>278</v>
      </c>
      <c r="B9" s="234">
        <v>735.58</v>
      </c>
      <c r="C9" s="235">
        <v>4.4</v>
      </c>
      <c r="D9" s="236">
        <f t="shared" si="0"/>
        <v>17</v>
      </c>
      <c r="E9" s="234">
        <v>37.71</v>
      </c>
      <c r="F9" s="235">
        <v>4</v>
      </c>
      <c r="G9" s="256">
        <f t="shared" si="1"/>
        <v>5</v>
      </c>
      <c r="H9" s="257" t="s">
        <v>278</v>
      </c>
      <c r="I9" s="234">
        <v>406.84</v>
      </c>
      <c r="J9" s="235">
        <v>4</v>
      </c>
      <c r="K9" s="236">
        <f t="shared" si="2"/>
        <v>15</v>
      </c>
      <c r="L9" s="234">
        <v>291.03</v>
      </c>
      <c r="M9" s="235">
        <v>5</v>
      </c>
      <c r="N9" s="256">
        <f t="shared" si="3"/>
        <v>13</v>
      </c>
      <c r="O9" s="257" t="s">
        <v>278</v>
      </c>
      <c r="P9" s="270">
        <v>10.7</v>
      </c>
      <c r="Q9" s="284">
        <v>5.7</v>
      </c>
      <c r="R9" s="236">
        <f t="shared" si="6"/>
        <v>17</v>
      </c>
      <c r="S9" s="285">
        <v>97.7</v>
      </c>
      <c r="T9" s="256">
        <f t="shared" si="7"/>
        <v>3</v>
      </c>
      <c r="U9" s="299" t="s">
        <v>278</v>
      </c>
      <c r="V9" s="300">
        <v>0.9</v>
      </c>
      <c r="W9" s="301">
        <f t="shared" si="8"/>
        <v>8</v>
      </c>
      <c r="X9" s="302" t="s">
        <v>278</v>
      </c>
      <c r="Y9" s="312">
        <v>233.8</v>
      </c>
      <c r="Z9" s="312">
        <v>4.1</v>
      </c>
      <c r="AA9" s="256">
        <f t="shared" si="9"/>
        <v>11</v>
      </c>
      <c r="AB9" s="257" t="s">
        <v>278</v>
      </c>
      <c r="AC9" s="317">
        <v>47.3</v>
      </c>
      <c r="AD9" s="236">
        <f t="shared" si="4"/>
        <v>19</v>
      </c>
      <c r="AE9" s="302" t="s">
        <v>278</v>
      </c>
      <c r="AF9" s="319">
        <v>94.4759</v>
      </c>
      <c r="AG9" s="256">
        <f t="shared" si="5"/>
        <v>21</v>
      </c>
      <c r="AH9" s="336" t="s">
        <v>278</v>
      </c>
      <c r="AI9" s="337">
        <v>28226</v>
      </c>
      <c r="AJ9" s="338">
        <v>3.8</v>
      </c>
      <c r="AK9" s="349">
        <f>RANK(AJ9,$AJ$7:AJ$27)</f>
        <v>18</v>
      </c>
      <c r="AL9" s="350" t="s">
        <v>278</v>
      </c>
      <c r="AM9" s="337">
        <v>14629</v>
      </c>
      <c r="AN9" s="338">
        <v>5.9</v>
      </c>
      <c r="AO9" s="359">
        <f>RANK(AN9,$AN$7:AN$27)</f>
        <v>18</v>
      </c>
      <c r="AP9" s="360"/>
    </row>
    <row r="10" ht="21.75" customHeight="true" spans="1:42">
      <c r="A10" s="231" t="s">
        <v>279</v>
      </c>
      <c r="B10" s="228">
        <v>1425.32</v>
      </c>
      <c r="C10" s="232">
        <v>5.5</v>
      </c>
      <c r="D10" s="230">
        <f t="shared" si="0"/>
        <v>5</v>
      </c>
      <c r="E10" s="228">
        <v>89.42</v>
      </c>
      <c r="F10" s="232">
        <v>3.6</v>
      </c>
      <c r="G10" s="253">
        <f t="shared" si="1"/>
        <v>11</v>
      </c>
      <c r="H10" s="255" t="s">
        <v>279</v>
      </c>
      <c r="I10" s="228">
        <v>636.92</v>
      </c>
      <c r="J10" s="232">
        <v>6</v>
      </c>
      <c r="K10" s="230">
        <f t="shared" si="2"/>
        <v>7</v>
      </c>
      <c r="L10" s="228">
        <v>698.98</v>
      </c>
      <c r="M10" s="232">
        <v>5.3</v>
      </c>
      <c r="N10" s="253">
        <f t="shared" si="3"/>
        <v>10</v>
      </c>
      <c r="O10" s="255" t="s">
        <v>279</v>
      </c>
      <c r="P10" s="269">
        <v>8.7</v>
      </c>
      <c r="Q10" s="282">
        <v>9.1</v>
      </c>
      <c r="R10" s="230">
        <f t="shared" si="6"/>
        <v>7</v>
      </c>
      <c r="S10" s="283">
        <v>91.8</v>
      </c>
      <c r="T10" s="253">
        <f t="shared" si="7"/>
        <v>21</v>
      </c>
      <c r="U10" s="297" t="s">
        <v>279</v>
      </c>
      <c r="V10" s="294">
        <v>0.6</v>
      </c>
      <c r="W10" s="295">
        <f t="shared" si="8"/>
        <v>12</v>
      </c>
      <c r="X10" s="298" t="s">
        <v>279</v>
      </c>
      <c r="Y10" s="311">
        <v>881.2</v>
      </c>
      <c r="Z10" s="311">
        <v>2.4</v>
      </c>
      <c r="AA10" s="253">
        <f t="shared" si="9"/>
        <v>15</v>
      </c>
      <c r="AB10" s="255" t="s">
        <v>279</v>
      </c>
      <c r="AC10" s="320">
        <v>143.0543</v>
      </c>
      <c r="AD10" s="230">
        <f t="shared" si="4"/>
        <v>3</v>
      </c>
      <c r="AE10" s="298" t="s">
        <v>279</v>
      </c>
      <c r="AF10" s="321">
        <v>310.1582</v>
      </c>
      <c r="AG10" s="253">
        <f t="shared" si="5"/>
        <v>5</v>
      </c>
      <c r="AH10" s="335" t="s">
        <v>279</v>
      </c>
      <c r="AI10" s="333">
        <v>27017</v>
      </c>
      <c r="AJ10" s="334">
        <v>3.9</v>
      </c>
      <c r="AK10" s="346">
        <f>RANK(AJ10,$AJ$7:AJ$27)</f>
        <v>16</v>
      </c>
      <c r="AL10" s="348" t="s">
        <v>279</v>
      </c>
      <c r="AM10" s="333">
        <v>12402</v>
      </c>
      <c r="AN10" s="334">
        <v>6.5</v>
      </c>
      <c r="AO10" s="357">
        <f>RANK(AN10,$AN$7:AN$27)</f>
        <v>6</v>
      </c>
      <c r="AP10" s="358"/>
    </row>
    <row r="11" ht="21.75" customHeight="true" spans="1:42">
      <c r="A11" s="231" t="s">
        <v>280</v>
      </c>
      <c r="B11" s="228">
        <v>1654.9</v>
      </c>
      <c r="C11" s="232">
        <v>3.5</v>
      </c>
      <c r="D11" s="230">
        <f t="shared" si="0"/>
        <v>20</v>
      </c>
      <c r="E11" s="228">
        <v>97.02</v>
      </c>
      <c r="F11" s="232">
        <v>3.2</v>
      </c>
      <c r="G11" s="253">
        <f t="shared" si="1"/>
        <v>18</v>
      </c>
      <c r="H11" s="255" t="s">
        <v>280</v>
      </c>
      <c r="I11" s="228">
        <v>845.28</v>
      </c>
      <c r="J11" s="232">
        <v>3.5</v>
      </c>
      <c r="K11" s="230">
        <f t="shared" si="2"/>
        <v>19</v>
      </c>
      <c r="L11" s="228">
        <v>712.6</v>
      </c>
      <c r="M11" s="232">
        <v>3.4</v>
      </c>
      <c r="N11" s="253">
        <f t="shared" si="3"/>
        <v>20</v>
      </c>
      <c r="O11" s="255" t="s">
        <v>280</v>
      </c>
      <c r="P11" s="269">
        <v>7.7</v>
      </c>
      <c r="Q11" s="282">
        <v>4.6</v>
      </c>
      <c r="R11" s="230">
        <f t="shared" si="6"/>
        <v>19</v>
      </c>
      <c r="S11" s="283">
        <v>94.6</v>
      </c>
      <c r="T11" s="253">
        <f t="shared" si="7"/>
        <v>14</v>
      </c>
      <c r="U11" s="297" t="s">
        <v>280</v>
      </c>
      <c r="V11" s="294">
        <v>-4.1</v>
      </c>
      <c r="W11" s="295">
        <f t="shared" si="8"/>
        <v>18</v>
      </c>
      <c r="X11" s="298" t="s">
        <v>280</v>
      </c>
      <c r="Y11" s="311">
        <v>670.1</v>
      </c>
      <c r="Z11" s="311">
        <v>1.5</v>
      </c>
      <c r="AA11" s="253">
        <f t="shared" si="9"/>
        <v>18</v>
      </c>
      <c r="AB11" s="255" t="s">
        <v>280</v>
      </c>
      <c r="AC11" s="320">
        <v>124.7424</v>
      </c>
      <c r="AD11" s="230">
        <f t="shared" si="4"/>
        <v>6</v>
      </c>
      <c r="AE11" s="298" t="s">
        <v>280</v>
      </c>
      <c r="AF11" s="321">
        <v>237.8422</v>
      </c>
      <c r="AG11" s="253">
        <f t="shared" si="5"/>
        <v>8</v>
      </c>
      <c r="AH11" s="335" t="s">
        <v>280</v>
      </c>
      <c r="AI11" s="333">
        <v>28004</v>
      </c>
      <c r="AJ11" s="334">
        <v>3.9</v>
      </c>
      <c r="AK11" s="346">
        <f>RANK(AJ11,$AJ$7:AJ$27)</f>
        <v>16</v>
      </c>
      <c r="AL11" s="348" t="s">
        <v>280</v>
      </c>
      <c r="AM11" s="333">
        <v>13971</v>
      </c>
      <c r="AN11" s="334">
        <v>5.8</v>
      </c>
      <c r="AO11" s="357">
        <f>RANK(AN11,$AN$7:AN$27)</f>
        <v>20</v>
      </c>
      <c r="AP11" s="358"/>
    </row>
    <row r="12" ht="21.75" customHeight="true" spans="1:42">
      <c r="A12" s="231" t="s">
        <v>281</v>
      </c>
      <c r="B12" s="228">
        <v>2259.55</v>
      </c>
      <c r="C12" s="232">
        <v>5.4</v>
      </c>
      <c r="D12" s="230">
        <f t="shared" si="0"/>
        <v>6</v>
      </c>
      <c r="E12" s="228">
        <v>125.73</v>
      </c>
      <c r="F12" s="232">
        <v>4</v>
      </c>
      <c r="G12" s="253">
        <f t="shared" si="1"/>
        <v>5</v>
      </c>
      <c r="H12" s="255" t="s">
        <v>281</v>
      </c>
      <c r="I12" s="228">
        <v>923.78</v>
      </c>
      <c r="J12" s="232">
        <v>3.9</v>
      </c>
      <c r="K12" s="230">
        <f t="shared" si="2"/>
        <v>16</v>
      </c>
      <c r="L12" s="228">
        <v>1210.04</v>
      </c>
      <c r="M12" s="232">
        <v>6.8</v>
      </c>
      <c r="N12" s="253">
        <f t="shared" si="3"/>
        <v>1</v>
      </c>
      <c r="O12" s="255" t="s">
        <v>281</v>
      </c>
      <c r="P12" s="269">
        <v>7.8</v>
      </c>
      <c r="Q12" s="282">
        <v>6.2</v>
      </c>
      <c r="R12" s="230">
        <f t="shared" si="6"/>
        <v>15</v>
      </c>
      <c r="S12" s="283">
        <v>94.4</v>
      </c>
      <c r="T12" s="253">
        <f t="shared" si="7"/>
        <v>15</v>
      </c>
      <c r="U12" s="297" t="s">
        <v>281</v>
      </c>
      <c r="V12" s="294">
        <v>0.2</v>
      </c>
      <c r="W12" s="295">
        <f t="shared" si="8"/>
        <v>15</v>
      </c>
      <c r="X12" s="298" t="s">
        <v>281</v>
      </c>
      <c r="Y12" s="311">
        <v>1184.1</v>
      </c>
      <c r="Z12" s="311">
        <v>3</v>
      </c>
      <c r="AA12" s="253">
        <f t="shared" si="9"/>
        <v>13</v>
      </c>
      <c r="AB12" s="255" t="s">
        <v>281</v>
      </c>
      <c r="AC12" s="320">
        <v>137.7216</v>
      </c>
      <c r="AD12" s="230">
        <f t="shared" si="4"/>
        <v>4</v>
      </c>
      <c r="AE12" s="298" t="s">
        <v>281</v>
      </c>
      <c r="AF12" s="321">
        <v>313.9582</v>
      </c>
      <c r="AG12" s="253">
        <f t="shared" si="5"/>
        <v>4</v>
      </c>
      <c r="AH12" s="335" t="s">
        <v>281</v>
      </c>
      <c r="AI12" s="333">
        <v>27306</v>
      </c>
      <c r="AJ12" s="334">
        <v>4.5</v>
      </c>
      <c r="AK12" s="346">
        <f>RANK(AJ12,$AJ$7:AJ$27)</f>
        <v>4</v>
      </c>
      <c r="AL12" s="348" t="s">
        <v>281</v>
      </c>
      <c r="AM12" s="333">
        <v>14097</v>
      </c>
      <c r="AN12" s="334">
        <v>6.2</v>
      </c>
      <c r="AO12" s="357">
        <f>RANK(AN12,$AN$7:AN$27)</f>
        <v>12</v>
      </c>
      <c r="AP12" s="358"/>
    </row>
    <row r="13" ht="21.75" customHeight="true" spans="1:42">
      <c r="A13" s="231" t="s">
        <v>282</v>
      </c>
      <c r="B13" s="228">
        <v>673.51</v>
      </c>
      <c r="C13" s="232">
        <v>5.3</v>
      </c>
      <c r="D13" s="230">
        <f t="shared" si="0"/>
        <v>7</v>
      </c>
      <c r="E13" s="228">
        <v>73.97</v>
      </c>
      <c r="F13" s="232">
        <v>3.7</v>
      </c>
      <c r="G13" s="253">
        <f t="shared" si="1"/>
        <v>9</v>
      </c>
      <c r="H13" s="255" t="s">
        <v>282</v>
      </c>
      <c r="I13" s="228">
        <v>246.67</v>
      </c>
      <c r="J13" s="232">
        <v>6.7</v>
      </c>
      <c r="K13" s="230">
        <f t="shared" si="2"/>
        <v>3</v>
      </c>
      <c r="L13" s="228">
        <v>352.87</v>
      </c>
      <c r="M13" s="232">
        <v>4.6</v>
      </c>
      <c r="N13" s="253">
        <f t="shared" si="3"/>
        <v>16</v>
      </c>
      <c r="O13" s="255" t="s">
        <v>282</v>
      </c>
      <c r="P13" s="269">
        <v>1.3</v>
      </c>
      <c r="Q13" s="282">
        <v>9.5</v>
      </c>
      <c r="R13" s="230">
        <f t="shared" si="6"/>
        <v>6</v>
      </c>
      <c r="S13" s="283">
        <v>95.9</v>
      </c>
      <c r="T13" s="253">
        <f t="shared" si="7"/>
        <v>10</v>
      </c>
      <c r="U13" s="297" t="s">
        <v>282</v>
      </c>
      <c r="V13" s="294">
        <v>0.6</v>
      </c>
      <c r="W13" s="295">
        <f t="shared" si="8"/>
        <v>12</v>
      </c>
      <c r="X13" s="298" t="s">
        <v>282</v>
      </c>
      <c r="Y13" s="311">
        <v>328.7</v>
      </c>
      <c r="Z13" s="311">
        <v>4.5</v>
      </c>
      <c r="AA13" s="253">
        <f t="shared" si="9"/>
        <v>6</v>
      </c>
      <c r="AB13" s="255" t="s">
        <v>282</v>
      </c>
      <c r="AC13" s="320">
        <v>48.3179</v>
      </c>
      <c r="AD13" s="230">
        <f t="shared" si="4"/>
        <v>18</v>
      </c>
      <c r="AE13" s="298" t="s">
        <v>282</v>
      </c>
      <c r="AF13" s="321">
        <v>195.0959</v>
      </c>
      <c r="AG13" s="253">
        <f t="shared" si="5"/>
        <v>13</v>
      </c>
      <c r="AH13" s="335" t="s">
        <v>282</v>
      </c>
      <c r="AI13" s="333">
        <v>25113</v>
      </c>
      <c r="AJ13" s="334">
        <v>4.7</v>
      </c>
      <c r="AK13" s="346">
        <f>RANK(AJ13,$AJ$7:AJ$27)</f>
        <v>2</v>
      </c>
      <c r="AL13" s="348" t="s">
        <v>282</v>
      </c>
      <c r="AM13" s="333">
        <v>11321</v>
      </c>
      <c r="AN13" s="334">
        <v>6.5</v>
      </c>
      <c r="AO13" s="357">
        <f>RANK(AN13,$AN$7:AN$27)</f>
        <v>6</v>
      </c>
      <c r="AP13" s="358"/>
    </row>
    <row r="14" ht="21.75" customHeight="true" spans="1:42">
      <c r="A14" s="231" t="s">
        <v>283</v>
      </c>
      <c r="B14" s="228">
        <v>963.7</v>
      </c>
      <c r="C14" s="232">
        <v>5.1</v>
      </c>
      <c r="D14" s="230">
        <f t="shared" si="0"/>
        <v>10</v>
      </c>
      <c r="E14" s="228">
        <v>79.8</v>
      </c>
      <c r="F14" s="232">
        <v>3.9</v>
      </c>
      <c r="G14" s="253">
        <f t="shared" si="1"/>
        <v>7</v>
      </c>
      <c r="H14" s="255" t="s">
        <v>283</v>
      </c>
      <c r="I14" s="228">
        <v>406.67</v>
      </c>
      <c r="J14" s="232">
        <v>4.6</v>
      </c>
      <c r="K14" s="230">
        <f t="shared" si="2"/>
        <v>12</v>
      </c>
      <c r="L14" s="228">
        <v>477.23</v>
      </c>
      <c r="M14" s="232">
        <v>5.7</v>
      </c>
      <c r="N14" s="253">
        <f t="shared" si="3"/>
        <v>5</v>
      </c>
      <c r="O14" s="255" t="s">
        <v>283</v>
      </c>
      <c r="P14" s="269">
        <v>9.1</v>
      </c>
      <c r="Q14" s="282">
        <v>6.7</v>
      </c>
      <c r="R14" s="230">
        <f t="shared" si="6"/>
        <v>13</v>
      </c>
      <c r="S14" s="283">
        <v>97.3</v>
      </c>
      <c r="T14" s="253">
        <f t="shared" si="7"/>
        <v>4</v>
      </c>
      <c r="U14" s="297" t="s">
        <v>283</v>
      </c>
      <c r="V14" s="294">
        <v>2.2</v>
      </c>
      <c r="W14" s="295">
        <f t="shared" si="8"/>
        <v>5</v>
      </c>
      <c r="X14" s="298" t="s">
        <v>283</v>
      </c>
      <c r="Y14" s="311">
        <v>417.1</v>
      </c>
      <c r="Z14" s="311">
        <v>4.5</v>
      </c>
      <c r="AA14" s="253">
        <f t="shared" si="9"/>
        <v>6</v>
      </c>
      <c r="AB14" s="255" t="s">
        <v>283</v>
      </c>
      <c r="AC14" s="320">
        <v>57.9295</v>
      </c>
      <c r="AD14" s="230">
        <f t="shared" si="4"/>
        <v>13</v>
      </c>
      <c r="AE14" s="298" t="s">
        <v>283</v>
      </c>
      <c r="AF14" s="321">
        <v>162.183</v>
      </c>
      <c r="AG14" s="253">
        <f t="shared" si="5"/>
        <v>17</v>
      </c>
      <c r="AH14" s="335" t="s">
        <v>283</v>
      </c>
      <c r="AI14" s="333">
        <v>25967</v>
      </c>
      <c r="AJ14" s="334">
        <v>4.6</v>
      </c>
      <c r="AK14" s="346">
        <f>RANK(AJ14,$AJ$7:AJ$27)</f>
        <v>3</v>
      </c>
      <c r="AL14" s="348" t="s">
        <v>283</v>
      </c>
      <c r="AM14" s="333">
        <v>13326</v>
      </c>
      <c r="AN14" s="334">
        <v>6.7</v>
      </c>
      <c r="AO14" s="357">
        <f>RANK(AN14,$AN$7:AN$27)</f>
        <v>3</v>
      </c>
      <c r="AP14" s="358"/>
    </row>
    <row r="15" ht="21.75" customHeight="true" spans="1:42">
      <c r="A15" s="231" t="s">
        <v>284</v>
      </c>
      <c r="B15" s="228">
        <v>1004.75</v>
      </c>
      <c r="C15" s="232">
        <v>4.6</v>
      </c>
      <c r="D15" s="230">
        <f t="shared" si="0"/>
        <v>16</v>
      </c>
      <c r="E15" s="228">
        <v>91.03</v>
      </c>
      <c r="F15" s="232">
        <v>3.4</v>
      </c>
      <c r="G15" s="253">
        <f t="shared" si="1"/>
        <v>15</v>
      </c>
      <c r="H15" s="255" t="s">
        <v>284</v>
      </c>
      <c r="I15" s="228">
        <v>379.89</v>
      </c>
      <c r="J15" s="232">
        <v>3.7</v>
      </c>
      <c r="K15" s="230">
        <f t="shared" si="2"/>
        <v>17</v>
      </c>
      <c r="L15" s="228">
        <v>533.83</v>
      </c>
      <c r="M15" s="232">
        <v>5.5</v>
      </c>
      <c r="N15" s="253">
        <f t="shared" si="3"/>
        <v>7</v>
      </c>
      <c r="O15" s="255" t="s">
        <v>284</v>
      </c>
      <c r="P15" s="269">
        <v>7.6</v>
      </c>
      <c r="Q15" s="282">
        <v>4.5</v>
      </c>
      <c r="R15" s="230">
        <f t="shared" si="6"/>
        <v>20</v>
      </c>
      <c r="S15" s="283">
        <v>96.5</v>
      </c>
      <c r="T15" s="253">
        <f t="shared" si="7"/>
        <v>6</v>
      </c>
      <c r="U15" s="297" t="s">
        <v>284</v>
      </c>
      <c r="V15" s="294">
        <v>0.8</v>
      </c>
      <c r="W15" s="295">
        <f t="shared" si="8"/>
        <v>10</v>
      </c>
      <c r="X15" s="298" t="s">
        <v>284</v>
      </c>
      <c r="Y15" s="311">
        <v>439.2</v>
      </c>
      <c r="Z15" s="311">
        <v>4.2</v>
      </c>
      <c r="AA15" s="253">
        <f t="shared" si="9"/>
        <v>10</v>
      </c>
      <c r="AB15" s="255" t="s">
        <v>284</v>
      </c>
      <c r="AC15" s="320">
        <v>59.4224</v>
      </c>
      <c r="AD15" s="230">
        <f t="shared" si="4"/>
        <v>12</v>
      </c>
      <c r="AE15" s="298" t="s">
        <v>284</v>
      </c>
      <c r="AF15" s="321">
        <v>188.1609</v>
      </c>
      <c r="AG15" s="253">
        <f t="shared" si="5"/>
        <v>14</v>
      </c>
      <c r="AH15" s="335" t="s">
        <v>284</v>
      </c>
      <c r="AI15" s="333">
        <v>27505</v>
      </c>
      <c r="AJ15" s="339">
        <v>4.1</v>
      </c>
      <c r="AK15" s="346">
        <f>RANK(AJ15,$AJ$7:AJ$27)</f>
        <v>12</v>
      </c>
      <c r="AL15" s="348" t="s">
        <v>284</v>
      </c>
      <c r="AM15" s="333">
        <v>13454</v>
      </c>
      <c r="AN15" s="339">
        <v>6.8</v>
      </c>
      <c r="AO15" s="357">
        <f>RANK(AN15,$AN$7:AN$27)</f>
        <v>2</v>
      </c>
      <c r="AP15" s="358"/>
    </row>
    <row r="16" ht="21.75" customHeight="true" spans="1:42">
      <c r="A16" s="231" t="s">
        <v>285</v>
      </c>
      <c r="B16" s="228">
        <v>1184.3</v>
      </c>
      <c r="C16" s="232">
        <v>4.2</v>
      </c>
      <c r="D16" s="230">
        <f t="shared" si="0"/>
        <v>18</v>
      </c>
      <c r="E16" s="228">
        <v>99.76</v>
      </c>
      <c r="F16" s="232">
        <v>4.4</v>
      </c>
      <c r="G16" s="253">
        <f t="shared" si="1"/>
        <v>3</v>
      </c>
      <c r="H16" s="255" t="s">
        <v>285</v>
      </c>
      <c r="I16" s="228">
        <v>449.4</v>
      </c>
      <c r="J16" s="232">
        <v>2.1</v>
      </c>
      <c r="K16" s="230">
        <f t="shared" si="2"/>
        <v>21</v>
      </c>
      <c r="L16" s="228">
        <v>635.14</v>
      </c>
      <c r="M16" s="232">
        <v>5.6</v>
      </c>
      <c r="N16" s="253">
        <f t="shared" si="3"/>
        <v>6</v>
      </c>
      <c r="O16" s="255" t="s">
        <v>285</v>
      </c>
      <c r="P16" s="269">
        <v>8.8</v>
      </c>
      <c r="Q16" s="282">
        <v>4.3</v>
      </c>
      <c r="R16" s="230">
        <f t="shared" si="6"/>
        <v>21</v>
      </c>
      <c r="S16" s="283">
        <v>93.6</v>
      </c>
      <c r="T16" s="253">
        <f t="shared" si="7"/>
        <v>17</v>
      </c>
      <c r="U16" s="297" t="s">
        <v>285</v>
      </c>
      <c r="V16" s="294">
        <v>2.2</v>
      </c>
      <c r="W16" s="295">
        <f t="shared" si="8"/>
        <v>5</v>
      </c>
      <c r="X16" s="298" t="s">
        <v>285</v>
      </c>
      <c r="Y16" s="311">
        <v>596.5</v>
      </c>
      <c r="Z16" s="311">
        <v>5.4</v>
      </c>
      <c r="AA16" s="253">
        <f t="shared" si="9"/>
        <v>2</v>
      </c>
      <c r="AB16" s="255" t="s">
        <v>285</v>
      </c>
      <c r="AC16" s="320">
        <v>100.8204</v>
      </c>
      <c r="AD16" s="230">
        <f t="shared" si="4"/>
        <v>7</v>
      </c>
      <c r="AE16" s="298" t="s">
        <v>285</v>
      </c>
      <c r="AF16" s="321">
        <v>219.3859</v>
      </c>
      <c r="AG16" s="253">
        <f t="shared" si="5"/>
        <v>10</v>
      </c>
      <c r="AH16" s="335" t="s">
        <v>285</v>
      </c>
      <c r="AI16" s="333">
        <v>25885</v>
      </c>
      <c r="AJ16" s="334">
        <v>3.8</v>
      </c>
      <c r="AK16" s="346">
        <f>RANK(AJ16,$AJ$7:AJ$27)</f>
        <v>18</v>
      </c>
      <c r="AL16" s="348" t="s">
        <v>285</v>
      </c>
      <c r="AM16" s="333">
        <v>13020</v>
      </c>
      <c r="AN16" s="334">
        <v>5.9</v>
      </c>
      <c r="AO16" s="357">
        <f>RANK(AN16,$AN$7:AN$27)</f>
        <v>18</v>
      </c>
      <c r="AP16" s="358"/>
    </row>
    <row r="17" ht="21.75" customHeight="true" spans="1:42">
      <c r="A17" s="231" t="s">
        <v>286</v>
      </c>
      <c r="B17" s="228">
        <v>1376.31</v>
      </c>
      <c r="C17" s="232">
        <v>3.1</v>
      </c>
      <c r="D17" s="230">
        <f t="shared" si="0"/>
        <v>21</v>
      </c>
      <c r="E17" s="228">
        <v>166.2</v>
      </c>
      <c r="F17" s="232">
        <v>3.6</v>
      </c>
      <c r="G17" s="253">
        <f t="shared" si="1"/>
        <v>11</v>
      </c>
      <c r="H17" s="255" t="s">
        <v>286</v>
      </c>
      <c r="I17" s="228">
        <v>339.75</v>
      </c>
      <c r="J17" s="232">
        <v>2.7</v>
      </c>
      <c r="K17" s="230">
        <f t="shared" si="2"/>
        <v>20</v>
      </c>
      <c r="L17" s="228">
        <v>870.36</v>
      </c>
      <c r="M17" s="232">
        <v>3.1</v>
      </c>
      <c r="N17" s="253">
        <f t="shared" si="3"/>
        <v>21</v>
      </c>
      <c r="O17" s="255" t="s">
        <v>286</v>
      </c>
      <c r="P17" s="269">
        <v>5.5</v>
      </c>
      <c r="Q17" s="282">
        <v>8.2</v>
      </c>
      <c r="R17" s="230">
        <f t="shared" si="6"/>
        <v>8</v>
      </c>
      <c r="S17" s="283">
        <v>96.3</v>
      </c>
      <c r="T17" s="253">
        <f t="shared" si="7"/>
        <v>8</v>
      </c>
      <c r="U17" s="297" t="s">
        <v>286</v>
      </c>
      <c r="V17" s="294">
        <v>-26.4</v>
      </c>
      <c r="W17" s="295">
        <f t="shared" si="8"/>
        <v>21</v>
      </c>
      <c r="X17" s="298" t="s">
        <v>286</v>
      </c>
      <c r="Y17" s="311">
        <v>945.9</v>
      </c>
      <c r="Z17" s="311">
        <v>-7.2</v>
      </c>
      <c r="AA17" s="253">
        <f t="shared" si="9"/>
        <v>21</v>
      </c>
      <c r="AB17" s="255" t="s">
        <v>286</v>
      </c>
      <c r="AC17" s="320">
        <v>78.0673</v>
      </c>
      <c r="AD17" s="230">
        <f t="shared" si="4"/>
        <v>10</v>
      </c>
      <c r="AE17" s="298" t="s">
        <v>286</v>
      </c>
      <c r="AF17" s="321">
        <v>308.626</v>
      </c>
      <c r="AG17" s="253">
        <f t="shared" si="5"/>
        <v>6</v>
      </c>
      <c r="AH17" s="335" t="s">
        <v>286</v>
      </c>
      <c r="AI17" s="333">
        <v>23570</v>
      </c>
      <c r="AJ17" s="334">
        <v>3.7</v>
      </c>
      <c r="AK17" s="346">
        <f>RANK(AJ17,$AJ$7:AJ$27)</f>
        <v>20</v>
      </c>
      <c r="AL17" s="348" t="s">
        <v>286</v>
      </c>
      <c r="AM17" s="333">
        <v>11670</v>
      </c>
      <c r="AN17" s="334">
        <v>6</v>
      </c>
      <c r="AO17" s="357">
        <f>RANK(AN17,$AN$7:AN$27)</f>
        <v>16</v>
      </c>
      <c r="AP17" s="358"/>
    </row>
    <row r="18" ht="21.75" customHeight="true" spans="1:42">
      <c r="A18" s="231" t="s">
        <v>287</v>
      </c>
      <c r="B18" s="228">
        <v>1001.36</v>
      </c>
      <c r="C18" s="232">
        <v>6</v>
      </c>
      <c r="D18" s="230">
        <f t="shared" si="0"/>
        <v>2</v>
      </c>
      <c r="E18" s="228">
        <v>88.17</v>
      </c>
      <c r="F18" s="232">
        <v>3.8</v>
      </c>
      <c r="G18" s="253">
        <f t="shared" si="1"/>
        <v>8</v>
      </c>
      <c r="H18" s="255" t="s">
        <v>287</v>
      </c>
      <c r="I18" s="228">
        <v>425.21</v>
      </c>
      <c r="J18" s="232">
        <v>6.7</v>
      </c>
      <c r="K18" s="230">
        <f t="shared" si="2"/>
        <v>3</v>
      </c>
      <c r="L18" s="228">
        <v>487.98</v>
      </c>
      <c r="M18" s="232">
        <v>5.8</v>
      </c>
      <c r="N18" s="253">
        <f t="shared" si="3"/>
        <v>3</v>
      </c>
      <c r="O18" s="255" t="s">
        <v>287</v>
      </c>
      <c r="P18" s="269">
        <v>11</v>
      </c>
      <c r="Q18" s="282">
        <v>11</v>
      </c>
      <c r="R18" s="230">
        <f t="shared" si="6"/>
        <v>3</v>
      </c>
      <c r="S18" s="283">
        <v>96.1</v>
      </c>
      <c r="T18" s="253">
        <f t="shared" si="7"/>
        <v>9</v>
      </c>
      <c r="U18" s="297" t="s">
        <v>287</v>
      </c>
      <c r="V18" s="294">
        <v>1.5</v>
      </c>
      <c r="W18" s="295">
        <f t="shared" si="8"/>
        <v>7</v>
      </c>
      <c r="X18" s="298" t="s">
        <v>287</v>
      </c>
      <c r="Y18" s="311">
        <v>445.5</v>
      </c>
      <c r="Z18" s="311">
        <v>5</v>
      </c>
      <c r="AA18" s="253">
        <f t="shared" si="9"/>
        <v>4</v>
      </c>
      <c r="AB18" s="255" t="s">
        <v>287</v>
      </c>
      <c r="AC18" s="320">
        <v>99.3777</v>
      </c>
      <c r="AD18" s="230">
        <f t="shared" si="4"/>
        <v>9</v>
      </c>
      <c r="AE18" s="298" t="s">
        <v>287</v>
      </c>
      <c r="AF18" s="321">
        <v>168.886</v>
      </c>
      <c r="AG18" s="253">
        <f t="shared" si="5"/>
        <v>15</v>
      </c>
      <c r="AH18" s="335" t="s">
        <v>287</v>
      </c>
      <c r="AI18" s="333">
        <v>26792</v>
      </c>
      <c r="AJ18" s="334">
        <v>4.3</v>
      </c>
      <c r="AK18" s="346">
        <f>RANK(AJ18,$AJ$7:AJ$27)</f>
        <v>8</v>
      </c>
      <c r="AL18" s="348" t="s">
        <v>287</v>
      </c>
      <c r="AM18" s="333">
        <v>14704</v>
      </c>
      <c r="AN18" s="334">
        <v>6.6</v>
      </c>
      <c r="AO18" s="357">
        <f>RANK(AN18,$AN$7:AN$27)</f>
        <v>4</v>
      </c>
      <c r="AP18" s="358"/>
    </row>
    <row r="19" ht="21.75" customHeight="true" spans="1:42">
      <c r="A19" s="231" t="s">
        <v>288</v>
      </c>
      <c r="B19" s="228">
        <v>1873.2</v>
      </c>
      <c r="C19" s="232">
        <v>4.8</v>
      </c>
      <c r="D19" s="230">
        <f t="shared" si="0"/>
        <v>15</v>
      </c>
      <c r="E19" s="228">
        <v>134.02</v>
      </c>
      <c r="F19" s="232">
        <v>3.4</v>
      </c>
      <c r="G19" s="253">
        <f t="shared" si="1"/>
        <v>15</v>
      </c>
      <c r="H19" s="255" t="s">
        <v>288</v>
      </c>
      <c r="I19" s="228">
        <v>902.32</v>
      </c>
      <c r="J19" s="232">
        <v>5.6</v>
      </c>
      <c r="K19" s="230">
        <f t="shared" si="2"/>
        <v>9</v>
      </c>
      <c r="L19" s="228">
        <v>836.86</v>
      </c>
      <c r="M19" s="232">
        <v>4.1</v>
      </c>
      <c r="N19" s="253">
        <f t="shared" si="3"/>
        <v>17</v>
      </c>
      <c r="O19" s="255" t="s">
        <v>288</v>
      </c>
      <c r="P19" s="269">
        <v>9</v>
      </c>
      <c r="Q19" s="282">
        <v>6.3</v>
      </c>
      <c r="R19" s="230">
        <f t="shared" si="6"/>
        <v>14</v>
      </c>
      <c r="S19" s="283">
        <v>94.1</v>
      </c>
      <c r="T19" s="253">
        <f t="shared" si="7"/>
        <v>16</v>
      </c>
      <c r="U19" s="297" t="s">
        <v>288</v>
      </c>
      <c r="V19" s="294">
        <v>0.9</v>
      </c>
      <c r="W19" s="295">
        <f t="shared" si="8"/>
        <v>8</v>
      </c>
      <c r="X19" s="298" t="s">
        <v>288</v>
      </c>
      <c r="Y19" s="311">
        <v>687.3</v>
      </c>
      <c r="Z19" s="311">
        <v>1.2</v>
      </c>
      <c r="AA19" s="253">
        <f t="shared" si="9"/>
        <v>20</v>
      </c>
      <c r="AB19" s="255" t="s">
        <v>288</v>
      </c>
      <c r="AC19" s="320">
        <v>230.9805</v>
      </c>
      <c r="AD19" s="230">
        <f t="shared" si="4"/>
        <v>2</v>
      </c>
      <c r="AE19" s="298" t="s">
        <v>288</v>
      </c>
      <c r="AF19" s="321">
        <v>370.723</v>
      </c>
      <c r="AG19" s="253">
        <f t="shared" si="5"/>
        <v>3</v>
      </c>
      <c r="AH19" s="335" t="s">
        <v>288</v>
      </c>
      <c r="AI19" s="333">
        <v>26582</v>
      </c>
      <c r="AJ19" s="334">
        <v>4.2</v>
      </c>
      <c r="AK19" s="346">
        <f>RANK(AJ19,$AJ$7:AJ$27)</f>
        <v>10</v>
      </c>
      <c r="AL19" s="348" t="s">
        <v>288</v>
      </c>
      <c r="AM19" s="333">
        <v>11600</v>
      </c>
      <c r="AN19" s="334">
        <v>6.3</v>
      </c>
      <c r="AO19" s="357">
        <f>RANK(AN19,$AN$7:AN$27)</f>
        <v>10</v>
      </c>
      <c r="AP19" s="358"/>
    </row>
    <row r="20" s="212" customFormat="true" ht="21.75" customHeight="true" spans="1:42">
      <c r="A20" s="227" t="s">
        <v>289</v>
      </c>
      <c r="B20" s="228">
        <v>811.05</v>
      </c>
      <c r="C20" s="232">
        <v>5.2</v>
      </c>
      <c r="D20" s="230">
        <f t="shared" si="0"/>
        <v>8</v>
      </c>
      <c r="E20" s="228">
        <v>81.16</v>
      </c>
      <c r="F20" s="232">
        <v>3.1</v>
      </c>
      <c r="G20" s="253">
        <f t="shared" si="1"/>
        <v>20</v>
      </c>
      <c r="H20" s="254" t="s">
        <v>289</v>
      </c>
      <c r="I20" s="228">
        <v>260.54</v>
      </c>
      <c r="J20" s="232">
        <v>5.9</v>
      </c>
      <c r="K20" s="230">
        <f t="shared" si="2"/>
        <v>8</v>
      </c>
      <c r="L20" s="228">
        <v>469.35</v>
      </c>
      <c r="M20" s="232">
        <v>5.3</v>
      </c>
      <c r="N20" s="253">
        <f t="shared" si="3"/>
        <v>10</v>
      </c>
      <c r="O20" s="254" t="s">
        <v>289</v>
      </c>
      <c r="P20" s="269">
        <v>0.1</v>
      </c>
      <c r="Q20" s="282">
        <v>5.2</v>
      </c>
      <c r="R20" s="230">
        <f t="shared" si="6"/>
        <v>18</v>
      </c>
      <c r="S20" s="283">
        <v>93.6</v>
      </c>
      <c r="T20" s="253">
        <f t="shared" si="7"/>
        <v>17</v>
      </c>
      <c r="U20" s="293" t="s">
        <v>289</v>
      </c>
      <c r="V20" s="294">
        <v>-2.6</v>
      </c>
      <c r="W20" s="295">
        <f t="shared" si="8"/>
        <v>17</v>
      </c>
      <c r="X20" s="296" t="s">
        <v>289</v>
      </c>
      <c r="Y20" s="311">
        <v>441.2</v>
      </c>
      <c r="Z20" s="311">
        <v>4.4</v>
      </c>
      <c r="AA20" s="253">
        <f t="shared" si="9"/>
        <v>8</v>
      </c>
      <c r="AB20" s="254" t="s">
        <v>289</v>
      </c>
      <c r="AC20" s="320">
        <v>72.9009</v>
      </c>
      <c r="AD20" s="230">
        <f t="shared" si="4"/>
        <v>11</v>
      </c>
      <c r="AE20" s="296" t="s">
        <v>289</v>
      </c>
      <c r="AF20" s="321">
        <v>216.6765</v>
      </c>
      <c r="AG20" s="253">
        <f t="shared" si="5"/>
        <v>11</v>
      </c>
      <c r="AH20" s="332" t="s">
        <v>289</v>
      </c>
      <c r="AI20" s="333">
        <v>24756</v>
      </c>
      <c r="AJ20" s="334">
        <v>4</v>
      </c>
      <c r="AK20" s="346">
        <f>RANK(AJ20,$AJ$7:AJ$27)</f>
        <v>14</v>
      </c>
      <c r="AL20" s="347" t="s">
        <v>289</v>
      </c>
      <c r="AM20" s="333">
        <v>12186</v>
      </c>
      <c r="AN20" s="334">
        <v>6.3</v>
      </c>
      <c r="AO20" s="357">
        <f>RANK(AN20,$AN$7:AN$27)</f>
        <v>10</v>
      </c>
      <c r="AP20" s="358"/>
    </row>
    <row r="21" ht="21.75" customHeight="true" spans="1:42">
      <c r="A21" s="231" t="s">
        <v>290</v>
      </c>
      <c r="B21" s="228">
        <v>1403.51</v>
      </c>
      <c r="C21" s="232">
        <v>4.9</v>
      </c>
      <c r="D21" s="230">
        <f t="shared" si="0"/>
        <v>13</v>
      </c>
      <c r="E21" s="228">
        <v>143.72</v>
      </c>
      <c r="F21" s="232">
        <v>3.6</v>
      </c>
      <c r="G21" s="253">
        <f t="shared" si="1"/>
        <v>11</v>
      </c>
      <c r="H21" s="255" t="s">
        <v>290</v>
      </c>
      <c r="I21" s="228">
        <v>417.56</v>
      </c>
      <c r="J21" s="232">
        <v>3.6</v>
      </c>
      <c r="K21" s="230">
        <f t="shared" si="2"/>
        <v>18</v>
      </c>
      <c r="L21" s="228">
        <v>842.23</v>
      </c>
      <c r="M21" s="232">
        <v>5.8</v>
      </c>
      <c r="N21" s="253">
        <f t="shared" si="3"/>
        <v>3</v>
      </c>
      <c r="O21" s="255" t="s">
        <v>290</v>
      </c>
      <c r="P21" s="269">
        <v>7</v>
      </c>
      <c r="Q21" s="282">
        <v>7</v>
      </c>
      <c r="R21" s="230">
        <f t="shared" si="6"/>
        <v>11</v>
      </c>
      <c r="S21" s="283">
        <v>95.5</v>
      </c>
      <c r="T21" s="253">
        <f t="shared" si="7"/>
        <v>12</v>
      </c>
      <c r="U21" s="297" t="s">
        <v>290</v>
      </c>
      <c r="V21" s="294">
        <v>-14.8</v>
      </c>
      <c r="W21" s="295">
        <f t="shared" si="8"/>
        <v>19</v>
      </c>
      <c r="X21" s="298" t="s">
        <v>290</v>
      </c>
      <c r="Y21" s="311">
        <v>913.5</v>
      </c>
      <c r="Z21" s="311">
        <v>3.5</v>
      </c>
      <c r="AA21" s="253">
        <f t="shared" si="9"/>
        <v>12</v>
      </c>
      <c r="AB21" s="255" t="s">
        <v>290</v>
      </c>
      <c r="AC21" s="320">
        <v>100.7455</v>
      </c>
      <c r="AD21" s="230">
        <f t="shared" si="4"/>
        <v>8</v>
      </c>
      <c r="AE21" s="298" t="s">
        <v>290</v>
      </c>
      <c r="AF21" s="321">
        <v>301.3049</v>
      </c>
      <c r="AG21" s="253">
        <f t="shared" si="5"/>
        <v>7</v>
      </c>
      <c r="AH21" s="335" t="s">
        <v>290</v>
      </c>
      <c r="AI21" s="333">
        <v>22535</v>
      </c>
      <c r="AJ21" s="334">
        <v>4.4</v>
      </c>
      <c r="AK21" s="346">
        <f>RANK(AJ21,$AJ$7:AJ$27)</f>
        <v>6</v>
      </c>
      <c r="AL21" s="348" t="s">
        <v>290</v>
      </c>
      <c r="AM21" s="333">
        <v>12227</v>
      </c>
      <c r="AN21" s="334">
        <v>5.7</v>
      </c>
      <c r="AO21" s="357">
        <f>RANK(AN21,$AN$7:AN$27)</f>
        <v>21</v>
      </c>
      <c r="AP21" s="358"/>
    </row>
    <row r="22" ht="21.75" customHeight="true" spans="1:42">
      <c r="A22" s="231" t="s">
        <v>291</v>
      </c>
      <c r="B22" s="228">
        <v>533.22</v>
      </c>
      <c r="C22" s="232">
        <v>4.9</v>
      </c>
      <c r="D22" s="230">
        <f t="shared" si="0"/>
        <v>13</v>
      </c>
      <c r="E22" s="228">
        <v>52.42</v>
      </c>
      <c r="F22" s="232">
        <v>4.2</v>
      </c>
      <c r="G22" s="253">
        <f t="shared" si="1"/>
        <v>4</v>
      </c>
      <c r="H22" s="255" t="s">
        <v>291</v>
      </c>
      <c r="I22" s="228">
        <v>182.09</v>
      </c>
      <c r="J22" s="232">
        <v>4.8</v>
      </c>
      <c r="K22" s="230">
        <f t="shared" si="2"/>
        <v>11</v>
      </c>
      <c r="L22" s="228">
        <v>298.71</v>
      </c>
      <c r="M22" s="232">
        <v>5</v>
      </c>
      <c r="N22" s="253">
        <f t="shared" si="3"/>
        <v>13</v>
      </c>
      <c r="O22" s="255" t="s">
        <v>291</v>
      </c>
      <c r="P22" s="269">
        <v>10.3</v>
      </c>
      <c r="Q22" s="282">
        <v>7.6</v>
      </c>
      <c r="R22" s="230">
        <f t="shared" si="6"/>
        <v>9</v>
      </c>
      <c r="S22" s="283">
        <v>99.2</v>
      </c>
      <c r="T22" s="253">
        <f t="shared" si="7"/>
        <v>1</v>
      </c>
      <c r="U22" s="297" t="s">
        <v>291</v>
      </c>
      <c r="V22" s="294">
        <v>0.3</v>
      </c>
      <c r="W22" s="295">
        <f t="shared" si="8"/>
        <v>14</v>
      </c>
      <c r="X22" s="298" t="s">
        <v>291</v>
      </c>
      <c r="Y22" s="311">
        <v>201.1</v>
      </c>
      <c r="Z22" s="311">
        <v>2.8</v>
      </c>
      <c r="AA22" s="253">
        <f t="shared" si="9"/>
        <v>14</v>
      </c>
      <c r="AB22" s="255" t="s">
        <v>291</v>
      </c>
      <c r="AC22" s="320">
        <v>48.7646</v>
      </c>
      <c r="AD22" s="230">
        <f t="shared" si="4"/>
        <v>16</v>
      </c>
      <c r="AE22" s="298" t="s">
        <v>291</v>
      </c>
      <c r="AF22" s="321">
        <v>114.2539</v>
      </c>
      <c r="AG22" s="253">
        <f t="shared" si="5"/>
        <v>20</v>
      </c>
      <c r="AH22" s="335" t="s">
        <v>291</v>
      </c>
      <c r="AI22" s="333">
        <v>24046</v>
      </c>
      <c r="AJ22" s="334">
        <v>4</v>
      </c>
      <c r="AK22" s="346">
        <f>RANK(AJ22,$AJ$7:AJ$27)</f>
        <v>14</v>
      </c>
      <c r="AL22" s="348" t="s">
        <v>291</v>
      </c>
      <c r="AM22" s="333">
        <v>11932</v>
      </c>
      <c r="AN22" s="334">
        <v>6.1</v>
      </c>
      <c r="AO22" s="357">
        <f>RANK(AN22,$AN$7:AN$27)</f>
        <v>14</v>
      </c>
      <c r="AP22" s="358"/>
    </row>
    <row r="23" ht="21.75" customHeight="true" spans="1:42">
      <c r="A23" s="231" t="s">
        <v>292</v>
      </c>
      <c r="B23" s="228">
        <v>500.44</v>
      </c>
      <c r="C23" s="232">
        <v>5</v>
      </c>
      <c r="D23" s="230">
        <f t="shared" si="0"/>
        <v>11</v>
      </c>
      <c r="E23" s="228">
        <v>69.74</v>
      </c>
      <c r="F23" s="232">
        <v>3.2</v>
      </c>
      <c r="G23" s="253">
        <f t="shared" si="1"/>
        <v>18</v>
      </c>
      <c r="H23" s="255" t="s">
        <v>292</v>
      </c>
      <c r="I23" s="228">
        <v>110.01</v>
      </c>
      <c r="J23" s="232">
        <v>4.6</v>
      </c>
      <c r="K23" s="230">
        <f t="shared" si="2"/>
        <v>12</v>
      </c>
      <c r="L23" s="228">
        <v>320.69</v>
      </c>
      <c r="M23" s="232">
        <v>5.5</v>
      </c>
      <c r="N23" s="253">
        <f t="shared" si="3"/>
        <v>7</v>
      </c>
      <c r="O23" s="255" t="s">
        <v>292</v>
      </c>
      <c r="P23" s="269">
        <v>14.6</v>
      </c>
      <c r="Q23" s="282">
        <v>10.3</v>
      </c>
      <c r="R23" s="230">
        <f t="shared" si="6"/>
        <v>5</v>
      </c>
      <c r="S23" s="283">
        <v>95.3</v>
      </c>
      <c r="T23" s="253">
        <f t="shared" si="7"/>
        <v>13</v>
      </c>
      <c r="U23" s="297" t="s">
        <v>292</v>
      </c>
      <c r="V23" s="294">
        <v>6.3</v>
      </c>
      <c r="W23" s="295">
        <f t="shared" si="8"/>
        <v>4</v>
      </c>
      <c r="X23" s="298" t="s">
        <v>292</v>
      </c>
      <c r="Y23" s="311">
        <v>328.4</v>
      </c>
      <c r="Z23" s="311">
        <v>4.9</v>
      </c>
      <c r="AA23" s="253">
        <f t="shared" si="9"/>
        <v>5</v>
      </c>
      <c r="AB23" s="255" t="s">
        <v>292</v>
      </c>
      <c r="AC23" s="320">
        <v>49.4748</v>
      </c>
      <c r="AD23" s="230">
        <f t="shared" si="4"/>
        <v>15</v>
      </c>
      <c r="AE23" s="298" t="s">
        <v>292</v>
      </c>
      <c r="AF23" s="321">
        <v>205.7965</v>
      </c>
      <c r="AG23" s="253">
        <f t="shared" si="5"/>
        <v>12</v>
      </c>
      <c r="AH23" s="335" t="s">
        <v>292</v>
      </c>
      <c r="AI23" s="333">
        <v>23938</v>
      </c>
      <c r="AJ23" s="334">
        <v>4.3</v>
      </c>
      <c r="AK23" s="346">
        <f>RANK(AJ23,$AJ$7:AJ$27)</f>
        <v>8</v>
      </c>
      <c r="AL23" s="348" t="s">
        <v>292</v>
      </c>
      <c r="AM23" s="333">
        <v>10877</v>
      </c>
      <c r="AN23" s="334">
        <v>6.2</v>
      </c>
      <c r="AO23" s="357">
        <f>RANK(AN23,$AN$7:AN$27)</f>
        <v>12</v>
      </c>
      <c r="AP23" s="358"/>
    </row>
    <row r="24" ht="21.75" customHeight="true" spans="1:42">
      <c r="A24" s="231" t="s">
        <v>293</v>
      </c>
      <c r="B24" s="228">
        <v>556.96</v>
      </c>
      <c r="C24" s="232">
        <v>5.2</v>
      </c>
      <c r="D24" s="230">
        <f t="shared" si="0"/>
        <v>8</v>
      </c>
      <c r="E24" s="228">
        <v>73.17</v>
      </c>
      <c r="F24" s="232">
        <v>3.6</v>
      </c>
      <c r="G24" s="253">
        <f t="shared" si="1"/>
        <v>11</v>
      </c>
      <c r="H24" s="255" t="s">
        <v>293</v>
      </c>
      <c r="I24" s="228">
        <v>165.41</v>
      </c>
      <c r="J24" s="232">
        <v>6.1</v>
      </c>
      <c r="K24" s="230">
        <f t="shared" si="2"/>
        <v>6</v>
      </c>
      <c r="L24" s="228">
        <v>318.38</v>
      </c>
      <c r="M24" s="232">
        <v>5.1</v>
      </c>
      <c r="N24" s="253">
        <f t="shared" si="3"/>
        <v>12</v>
      </c>
      <c r="O24" s="255" t="s">
        <v>293</v>
      </c>
      <c r="P24" s="269">
        <v>16.6</v>
      </c>
      <c r="Q24" s="282">
        <v>15.8</v>
      </c>
      <c r="R24" s="230">
        <f t="shared" si="6"/>
        <v>1</v>
      </c>
      <c r="S24" s="283">
        <v>93.6</v>
      </c>
      <c r="T24" s="253">
        <f t="shared" si="7"/>
        <v>17</v>
      </c>
      <c r="U24" s="297" t="s">
        <v>293</v>
      </c>
      <c r="V24" s="294">
        <v>-26.1</v>
      </c>
      <c r="W24" s="295">
        <f t="shared" si="8"/>
        <v>20</v>
      </c>
      <c r="X24" s="298" t="s">
        <v>293</v>
      </c>
      <c r="Y24" s="311">
        <v>251.5</v>
      </c>
      <c r="Z24" s="311">
        <v>1.8</v>
      </c>
      <c r="AA24" s="253">
        <f t="shared" si="9"/>
        <v>17</v>
      </c>
      <c r="AB24" s="255" t="s">
        <v>293</v>
      </c>
      <c r="AC24" s="320">
        <v>40.5448</v>
      </c>
      <c r="AD24" s="230">
        <f t="shared" si="4"/>
        <v>21</v>
      </c>
      <c r="AE24" s="298" t="s">
        <v>293</v>
      </c>
      <c r="AF24" s="321">
        <v>131.3428</v>
      </c>
      <c r="AG24" s="253">
        <f t="shared" si="5"/>
        <v>19</v>
      </c>
      <c r="AH24" s="335" t="s">
        <v>293</v>
      </c>
      <c r="AI24" s="333">
        <v>25379</v>
      </c>
      <c r="AJ24" s="334">
        <v>4.1</v>
      </c>
      <c r="AK24" s="346">
        <f>RANK(AJ24,$AJ$7:AJ$27)</f>
        <v>12</v>
      </c>
      <c r="AL24" s="348" t="s">
        <v>293</v>
      </c>
      <c r="AM24" s="333">
        <v>12447</v>
      </c>
      <c r="AN24" s="334">
        <v>6</v>
      </c>
      <c r="AO24" s="357">
        <f>RANK(AN24,$AN$7:AN$27)</f>
        <v>16</v>
      </c>
      <c r="AP24" s="358"/>
    </row>
    <row r="25" ht="21.75" customHeight="true" spans="1:42">
      <c r="A25" s="231" t="s">
        <v>294</v>
      </c>
      <c r="B25" s="228">
        <v>283.81</v>
      </c>
      <c r="C25" s="232">
        <v>5.7</v>
      </c>
      <c r="D25" s="230">
        <f t="shared" si="0"/>
        <v>4</v>
      </c>
      <c r="E25" s="228">
        <v>34.3</v>
      </c>
      <c r="F25" s="232">
        <v>5.3</v>
      </c>
      <c r="G25" s="253">
        <f t="shared" si="1"/>
        <v>1</v>
      </c>
      <c r="H25" s="255" t="s">
        <v>294</v>
      </c>
      <c r="I25" s="228">
        <v>84.33</v>
      </c>
      <c r="J25" s="232">
        <v>9.8</v>
      </c>
      <c r="K25" s="230">
        <f t="shared" si="2"/>
        <v>1</v>
      </c>
      <c r="L25" s="228">
        <v>165.18</v>
      </c>
      <c r="M25" s="232">
        <v>3.8</v>
      </c>
      <c r="N25" s="253">
        <f t="shared" si="3"/>
        <v>18</v>
      </c>
      <c r="O25" s="255" t="s">
        <v>294</v>
      </c>
      <c r="P25" s="269">
        <v>0.5</v>
      </c>
      <c r="Q25" s="282">
        <v>14.4</v>
      </c>
      <c r="R25" s="230">
        <f t="shared" si="6"/>
        <v>2</v>
      </c>
      <c r="S25" s="283">
        <v>97.2</v>
      </c>
      <c r="T25" s="253">
        <f t="shared" si="7"/>
        <v>5</v>
      </c>
      <c r="U25" s="297" t="s">
        <v>294</v>
      </c>
      <c r="V25" s="294">
        <v>9.5</v>
      </c>
      <c r="W25" s="295">
        <f t="shared" si="8"/>
        <v>2</v>
      </c>
      <c r="X25" s="298" t="s">
        <v>294</v>
      </c>
      <c r="Y25" s="311">
        <v>75.8</v>
      </c>
      <c r="Z25" s="311">
        <v>5.1</v>
      </c>
      <c r="AA25" s="253">
        <f t="shared" si="9"/>
        <v>3</v>
      </c>
      <c r="AB25" s="255" t="s">
        <v>294</v>
      </c>
      <c r="AC25" s="320">
        <v>40.7605</v>
      </c>
      <c r="AD25" s="230">
        <f t="shared" si="4"/>
        <v>20</v>
      </c>
      <c r="AE25" s="298" t="s">
        <v>294</v>
      </c>
      <c r="AF25" s="321">
        <v>166.5319</v>
      </c>
      <c r="AG25" s="253">
        <f t="shared" si="5"/>
        <v>16</v>
      </c>
      <c r="AH25" s="335" t="s">
        <v>294</v>
      </c>
      <c r="AI25" s="333">
        <v>22319</v>
      </c>
      <c r="AJ25" s="334">
        <v>4.8</v>
      </c>
      <c r="AK25" s="346">
        <f>RANK(AJ25,$AJ$7:AJ$27)</f>
        <v>1</v>
      </c>
      <c r="AL25" s="348" t="s">
        <v>294</v>
      </c>
      <c r="AM25" s="333">
        <v>9531</v>
      </c>
      <c r="AN25" s="334">
        <v>6.9</v>
      </c>
      <c r="AO25" s="357">
        <f>RANK(AN25,$AN$7:AN$27)</f>
        <v>1</v>
      </c>
      <c r="AP25" s="358"/>
    </row>
    <row r="26" ht="21.75" customHeight="true" spans="1:42">
      <c r="A26" s="231" t="s">
        <v>295</v>
      </c>
      <c r="B26" s="228">
        <v>309.46</v>
      </c>
      <c r="C26" s="232">
        <v>6.1</v>
      </c>
      <c r="D26" s="230">
        <f t="shared" si="0"/>
        <v>1</v>
      </c>
      <c r="E26" s="228">
        <v>27.47</v>
      </c>
      <c r="F26" s="232">
        <v>5</v>
      </c>
      <c r="G26" s="253">
        <f t="shared" si="1"/>
        <v>2</v>
      </c>
      <c r="H26" s="255" t="s">
        <v>295</v>
      </c>
      <c r="I26" s="228">
        <v>105.21</v>
      </c>
      <c r="J26" s="232">
        <v>7.6</v>
      </c>
      <c r="K26" s="230">
        <f t="shared" si="2"/>
        <v>2</v>
      </c>
      <c r="L26" s="228">
        <v>176.78</v>
      </c>
      <c r="M26" s="232">
        <v>5.4</v>
      </c>
      <c r="N26" s="253">
        <f t="shared" si="3"/>
        <v>9</v>
      </c>
      <c r="O26" s="255" t="s">
        <v>295</v>
      </c>
      <c r="P26" s="269">
        <v>14.2</v>
      </c>
      <c r="Q26" s="282">
        <v>7.1</v>
      </c>
      <c r="R26" s="230">
        <f t="shared" si="6"/>
        <v>10</v>
      </c>
      <c r="S26" s="283">
        <v>98.7</v>
      </c>
      <c r="T26" s="253">
        <f t="shared" si="7"/>
        <v>2</v>
      </c>
      <c r="U26" s="297" t="s">
        <v>295</v>
      </c>
      <c r="V26" s="294">
        <v>11.5</v>
      </c>
      <c r="W26" s="295">
        <f t="shared" si="8"/>
        <v>1</v>
      </c>
      <c r="X26" s="298" t="s">
        <v>295</v>
      </c>
      <c r="Y26" s="311">
        <v>88</v>
      </c>
      <c r="Z26" s="311">
        <v>5.6</v>
      </c>
      <c r="AA26" s="253">
        <f t="shared" si="9"/>
        <v>1</v>
      </c>
      <c r="AB26" s="255" t="s">
        <v>295</v>
      </c>
      <c r="AC26" s="320">
        <v>54.5752</v>
      </c>
      <c r="AD26" s="230">
        <f t="shared" si="4"/>
        <v>14</v>
      </c>
      <c r="AE26" s="298" t="s">
        <v>295</v>
      </c>
      <c r="AF26" s="321">
        <v>233.3511</v>
      </c>
      <c r="AG26" s="253">
        <f t="shared" si="5"/>
        <v>9</v>
      </c>
      <c r="AH26" s="335" t="s">
        <v>295</v>
      </c>
      <c r="AI26" s="333">
        <v>23350</v>
      </c>
      <c r="AJ26" s="334">
        <v>4.4</v>
      </c>
      <c r="AK26" s="346">
        <f>RANK(AJ26,$AJ$7:AJ$27)</f>
        <v>6</v>
      </c>
      <c r="AL26" s="348" t="s">
        <v>295</v>
      </c>
      <c r="AM26" s="333">
        <v>8917</v>
      </c>
      <c r="AN26" s="334">
        <v>6.6</v>
      </c>
      <c r="AO26" s="357">
        <f>RANK(AN26,$AN$7:AN$27)</f>
        <v>4</v>
      </c>
      <c r="AP26" s="360"/>
    </row>
    <row r="27" ht="21.75" customHeight="true" spans="1:42">
      <c r="A27" s="237" t="s">
        <v>296</v>
      </c>
      <c r="B27" s="238">
        <v>1198.68</v>
      </c>
      <c r="C27" s="239">
        <v>3.8</v>
      </c>
      <c r="D27" s="240">
        <f t="shared" si="0"/>
        <v>19</v>
      </c>
      <c r="E27" s="238">
        <v>136.09</v>
      </c>
      <c r="F27" s="239">
        <v>3.1</v>
      </c>
      <c r="G27" s="258">
        <f t="shared" si="1"/>
        <v>20</v>
      </c>
      <c r="H27" s="259" t="s">
        <v>296</v>
      </c>
      <c r="I27" s="238">
        <v>430.9</v>
      </c>
      <c r="J27" s="239">
        <v>4.5</v>
      </c>
      <c r="K27" s="240">
        <f t="shared" si="2"/>
        <v>14</v>
      </c>
      <c r="L27" s="238">
        <v>631.69</v>
      </c>
      <c r="M27" s="239">
        <v>3.5</v>
      </c>
      <c r="N27" s="258">
        <f t="shared" si="3"/>
        <v>19</v>
      </c>
      <c r="O27" s="259" t="s">
        <v>296</v>
      </c>
      <c r="P27" s="271">
        <v>12.4</v>
      </c>
      <c r="Q27" s="286">
        <v>6.8</v>
      </c>
      <c r="R27" s="240">
        <f t="shared" si="6"/>
        <v>12</v>
      </c>
      <c r="S27" s="287">
        <v>93.2</v>
      </c>
      <c r="T27" s="258">
        <f t="shared" si="7"/>
        <v>20</v>
      </c>
      <c r="U27" s="303" t="s">
        <v>296</v>
      </c>
      <c r="V27" s="304">
        <v>8.5</v>
      </c>
      <c r="W27" s="305">
        <f t="shared" si="8"/>
        <v>3</v>
      </c>
      <c r="X27" s="306" t="s">
        <v>296</v>
      </c>
      <c r="Y27" s="313">
        <v>586.6</v>
      </c>
      <c r="Z27" s="313">
        <v>1.9</v>
      </c>
      <c r="AA27" s="258">
        <f t="shared" si="9"/>
        <v>16</v>
      </c>
      <c r="AB27" s="259" t="s">
        <v>296</v>
      </c>
      <c r="AC27" s="322">
        <v>125.5269</v>
      </c>
      <c r="AD27" s="240">
        <f t="shared" si="4"/>
        <v>5</v>
      </c>
      <c r="AE27" s="306" t="s">
        <v>296</v>
      </c>
      <c r="AF27" s="323">
        <v>393.7202</v>
      </c>
      <c r="AG27" s="258">
        <f t="shared" si="5"/>
        <v>2</v>
      </c>
      <c r="AH27" s="340" t="s">
        <v>296</v>
      </c>
      <c r="AI27" s="341">
        <v>20881</v>
      </c>
      <c r="AJ27" s="342">
        <v>3.6</v>
      </c>
      <c r="AK27" s="351">
        <f>RANK(AJ27,$AJ$7:AJ$27)</f>
        <v>21</v>
      </c>
      <c r="AL27" s="352" t="s">
        <v>296</v>
      </c>
      <c r="AM27" s="341">
        <v>8456</v>
      </c>
      <c r="AN27" s="342">
        <v>6.4</v>
      </c>
      <c r="AO27" s="361">
        <f>RANK(AN27,$AN$7:AN$27)</f>
        <v>8</v>
      </c>
      <c r="AP27" s="358"/>
    </row>
  </sheetData>
  <mergeCells count="12">
    <mergeCell ref="B3:D3"/>
    <mergeCell ref="E3:G3"/>
    <mergeCell ref="I3:K3"/>
    <mergeCell ref="L3:N3"/>
    <mergeCell ref="P3:R3"/>
    <mergeCell ref="S3:T3"/>
    <mergeCell ref="V3:W3"/>
    <mergeCell ref="Y3:AA3"/>
    <mergeCell ref="AC3:AD3"/>
    <mergeCell ref="AF3:AG3"/>
    <mergeCell ref="AI3:AK3"/>
    <mergeCell ref="AM3:AO3"/>
  </mergeCells>
  <pageMargins left="1.18110236220472" right="1.18110236220472" top="0.747823152016467" bottom="0.747823152016467" header="0.315238382872634" footer="0.315238382872634"/>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53735"/>
  </sheetPr>
  <dimension ref="A1:Q24"/>
  <sheetViews>
    <sheetView workbookViewId="0">
      <selection activeCell="N23" sqref="N23"/>
    </sheetView>
  </sheetViews>
  <sheetFormatPr defaultColWidth="9" defaultRowHeight="13.5"/>
  <cols>
    <col min="1" max="1" width="9" style="59"/>
    <col min="2" max="2" width="9.375" style="59" customWidth="true"/>
    <col min="3" max="3" width="6.5" style="59" customWidth="true"/>
    <col min="4" max="4" width="9.375" style="59" customWidth="true"/>
    <col min="5" max="5" width="6.5" style="59" customWidth="true"/>
    <col min="6" max="6" width="4.875" style="59" customWidth="true"/>
    <col min="7" max="7" width="9" style="59"/>
    <col min="8" max="8" width="11.25" style="59" customWidth="true"/>
    <col min="9" max="9" width="10.375" style="59" customWidth="true"/>
    <col min="10" max="10" width="11.375" style="59" customWidth="true"/>
    <col min="11" max="12" width="9.875" style="59" customWidth="true"/>
    <col min="13" max="14" width="9" style="59"/>
    <col min="15" max="15" width="11" style="59" customWidth="true"/>
    <col min="16" max="16" width="12.125" style="59" customWidth="true"/>
    <col min="17" max="16384" width="9" style="59"/>
  </cols>
  <sheetData>
    <row r="1" ht="20.25" customHeight="true" spans="1:1">
      <c r="A1" s="59" t="s">
        <v>297</v>
      </c>
    </row>
    <row r="4" ht="27" customHeight="true" spans="1:12">
      <c r="A4" s="25"/>
      <c r="B4" s="97" t="s">
        <v>5</v>
      </c>
      <c r="C4" s="97"/>
      <c r="D4" s="97" t="s">
        <v>225</v>
      </c>
      <c r="E4" s="97"/>
      <c r="H4" s="97" t="s">
        <v>226</v>
      </c>
      <c r="I4" s="178" t="s">
        <v>54</v>
      </c>
      <c r="J4" s="97" t="s">
        <v>55</v>
      </c>
      <c r="K4" s="97" t="s">
        <v>183</v>
      </c>
      <c r="L4" s="97"/>
    </row>
    <row r="5" ht="27" customHeight="true" spans="1:12">
      <c r="A5" s="133"/>
      <c r="B5" s="134" t="s">
        <v>298</v>
      </c>
      <c r="C5" s="135" t="s">
        <v>232</v>
      </c>
      <c r="D5" s="134" t="str">
        <f>B5</f>
        <v>上半年     （亿元）</v>
      </c>
      <c r="E5" s="135" t="s">
        <v>232</v>
      </c>
      <c r="H5" s="153" t="s">
        <v>299</v>
      </c>
      <c r="I5" s="179" t="str">
        <f>H5</f>
        <v>1-6月　　　增长±％</v>
      </c>
      <c r="J5" s="179" t="str">
        <f>H5</f>
        <v>1-6月　　　增长±％</v>
      </c>
      <c r="K5" s="153" t="s">
        <v>300</v>
      </c>
      <c r="L5" s="135" t="s">
        <v>232</v>
      </c>
    </row>
    <row r="6" ht="21.2" customHeight="true" spans="1:12">
      <c r="A6" s="136" t="s">
        <v>278</v>
      </c>
      <c r="B6" s="137">
        <v>735.58</v>
      </c>
      <c r="C6" s="138">
        <v>4.4</v>
      </c>
      <c r="D6" s="137">
        <v>37.71</v>
      </c>
      <c r="E6" s="154">
        <v>4</v>
      </c>
      <c r="G6" s="136" t="s">
        <v>278</v>
      </c>
      <c r="H6" s="155">
        <v>4.9</v>
      </c>
      <c r="I6" s="180">
        <v>0.2</v>
      </c>
      <c r="J6" s="181">
        <v>4.1</v>
      </c>
      <c r="K6" s="182">
        <v>47.3</v>
      </c>
      <c r="L6" s="183">
        <v>1.8</v>
      </c>
    </row>
    <row r="7" ht="21.2" customHeight="true" spans="1:12">
      <c r="A7" s="139" t="s">
        <v>301</v>
      </c>
      <c r="B7" s="140">
        <v>1198.68</v>
      </c>
      <c r="C7" s="141">
        <v>3.8</v>
      </c>
      <c r="D7" s="140">
        <v>136.09</v>
      </c>
      <c r="E7" s="156">
        <v>3.1</v>
      </c>
      <c r="G7" s="139" t="s">
        <v>301</v>
      </c>
      <c r="H7" s="157">
        <v>6.3</v>
      </c>
      <c r="I7" s="184">
        <v>9.9</v>
      </c>
      <c r="J7" s="185">
        <v>2.3</v>
      </c>
      <c r="K7" s="186">
        <v>125.5269</v>
      </c>
      <c r="L7" s="187">
        <v>6.5</v>
      </c>
    </row>
    <row r="8" ht="21.2" customHeight="true" spans="1:12">
      <c r="A8" s="139" t="s">
        <v>302</v>
      </c>
      <c r="B8" s="142">
        <v>1018.3834</v>
      </c>
      <c r="C8" s="141">
        <v>4</v>
      </c>
      <c r="D8" s="140">
        <v>57.6122</v>
      </c>
      <c r="E8" s="156">
        <v>2.4</v>
      </c>
      <c r="G8" s="139" t="s">
        <v>302</v>
      </c>
      <c r="H8" s="141">
        <v>1.1</v>
      </c>
      <c r="I8" s="141">
        <v>2.5</v>
      </c>
      <c r="J8" s="141">
        <v>-3.03843617870436</v>
      </c>
      <c r="K8" s="188">
        <v>54.998</v>
      </c>
      <c r="L8" s="187">
        <v>-4.4</v>
      </c>
    </row>
    <row r="9" ht="21.2" customHeight="true" spans="1:12">
      <c r="A9" s="139" t="s">
        <v>303</v>
      </c>
      <c r="B9" s="143">
        <v>357.0214</v>
      </c>
      <c r="C9" s="141">
        <v>0.2</v>
      </c>
      <c r="D9" s="143">
        <v>19.4559</v>
      </c>
      <c r="E9" s="156">
        <v>3</v>
      </c>
      <c r="G9" s="139" t="s">
        <v>303</v>
      </c>
      <c r="H9" s="141">
        <v>-17.9</v>
      </c>
      <c r="I9" s="141">
        <v>0.5</v>
      </c>
      <c r="J9" s="141">
        <v>-2.52426535488257</v>
      </c>
      <c r="K9" s="188">
        <v>23.3577</v>
      </c>
      <c r="L9" s="187">
        <v>-20.2</v>
      </c>
    </row>
    <row r="10" ht="21.2" customHeight="true" spans="1:12">
      <c r="A10" s="139" t="s">
        <v>304</v>
      </c>
      <c r="B10" s="144">
        <v>978.2566</v>
      </c>
      <c r="C10" s="145">
        <v>-2.5</v>
      </c>
      <c r="D10" s="144">
        <v>104.6039</v>
      </c>
      <c r="E10" s="158">
        <v>2.9</v>
      </c>
      <c r="G10" s="139" t="s">
        <v>304</v>
      </c>
      <c r="H10" s="159">
        <v>-5.2</v>
      </c>
      <c r="I10" s="189">
        <v>-37</v>
      </c>
      <c r="J10" s="189">
        <v>-7.24502283298033</v>
      </c>
      <c r="K10" s="190">
        <v>48.0793</v>
      </c>
      <c r="L10" s="187">
        <v>-12.6</v>
      </c>
    </row>
    <row r="11" ht="21.2" customHeight="true" spans="1:12">
      <c r="A11" s="146" t="s">
        <v>305</v>
      </c>
      <c r="B11" s="147">
        <v>985.2878</v>
      </c>
      <c r="C11" s="148">
        <v>2.5</v>
      </c>
      <c r="D11" s="149">
        <v>116.5825</v>
      </c>
      <c r="E11" s="160">
        <v>2.8</v>
      </c>
      <c r="G11" s="146" t="s">
        <v>305</v>
      </c>
      <c r="H11" s="161">
        <v>1.2</v>
      </c>
      <c r="I11" s="161">
        <v>0.8</v>
      </c>
      <c r="J11" s="161">
        <v>-1.78168489560481</v>
      </c>
      <c r="K11" s="191">
        <v>46.6195</v>
      </c>
      <c r="L11" s="192">
        <v>-7.4</v>
      </c>
    </row>
    <row r="12" ht="13.7" customHeight="true" spans="1:9">
      <c r="A12" s="42"/>
      <c r="B12" s="150"/>
      <c r="C12" s="151"/>
      <c r="D12" s="151"/>
      <c r="E12" s="162"/>
      <c r="G12" s="163" t="s">
        <v>306</v>
      </c>
      <c r="H12" s="151"/>
      <c r="I12" s="162"/>
    </row>
    <row r="13" ht="13.7" customHeight="true" spans="8:9">
      <c r="H13" s="164"/>
      <c r="I13" s="162"/>
    </row>
    <row r="14" ht="30" customHeight="true" spans="1:17">
      <c r="A14" s="25"/>
      <c r="B14" s="97" t="s">
        <v>247</v>
      </c>
      <c r="C14" s="97"/>
      <c r="D14" s="97" t="s">
        <v>248</v>
      </c>
      <c r="E14" s="97"/>
      <c r="G14" s="165"/>
      <c r="H14" s="166" t="s">
        <v>261</v>
      </c>
      <c r="I14" s="166"/>
      <c r="J14" s="193" t="s">
        <v>262</v>
      </c>
      <c r="K14" s="193"/>
      <c r="O14" s="63"/>
      <c r="P14" s="63"/>
      <c r="Q14" s="63"/>
    </row>
    <row r="15" ht="27" customHeight="true" spans="1:17">
      <c r="A15" s="133"/>
      <c r="B15" s="134" t="str">
        <f>B5</f>
        <v>上半年     （亿元）</v>
      </c>
      <c r="C15" s="135" t="s">
        <v>232</v>
      </c>
      <c r="D15" s="134" t="str">
        <f>B5</f>
        <v>上半年     （亿元）</v>
      </c>
      <c r="E15" s="135" t="s">
        <v>232</v>
      </c>
      <c r="G15" s="167"/>
      <c r="H15" s="168" t="s">
        <v>307</v>
      </c>
      <c r="I15" s="194" t="s">
        <v>237</v>
      </c>
      <c r="J15" s="168" t="str">
        <f>H15</f>
        <v>2023年（元）</v>
      </c>
      <c r="K15" s="194" t="s">
        <v>237</v>
      </c>
      <c r="O15" s="97"/>
      <c r="P15" s="97"/>
      <c r="Q15" s="63"/>
    </row>
    <row r="16" ht="21.2" customHeight="true" spans="1:14">
      <c r="A16" s="136" t="s">
        <v>278</v>
      </c>
      <c r="B16" s="137">
        <v>406.84</v>
      </c>
      <c r="C16" s="138">
        <v>4</v>
      </c>
      <c r="D16" s="137">
        <v>291.03</v>
      </c>
      <c r="E16" s="169">
        <v>5</v>
      </c>
      <c r="G16" s="170" t="s">
        <v>278</v>
      </c>
      <c r="H16" s="171"/>
      <c r="I16" s="195">
        <v>3.9</v>
      </c>
      <c r="J16" s="196"/>
      <c r="K16" s="197">
        <v>6.9</v>
      </c>
      <c r="N16" s="42"/>
    </row>
    <row r="17" s="59" customFormat="true" ht="21.2" customHeight="true" spans="1:14">
      <c r="A17" s="139" t="s">
        <v>301</v>
      </c>
      <c r="B17" s="140">
        <v>430.9</v>
      </c>
      <c r="C17" s="141">
        <v>4.5</v>
      </c>
      <c r="D17" s="140">
        <v>631.69</v>
      </c>
      <c r="E17" s="172">
        <v>3.5</v>
      </c>
      <c r="G17" s="173" t="s">
        <v>301</v>
      </c>
      <c r="H17" s="174"/>
      <c r="I17" s="198">
        <v>5.2</v>
      </c>
      <c r="J17" s="199"/>
      <c r="K17" s="200">
        <v>7.1</v>
      </c>
      <c r="N17" s="42"/>
    </row>
    <row r="18" s="59" customFormat="true" ht="21.2" customHeight="true" spans="1:14">
      <c r="A18" s="139" t="s">
        <v>302</v>
      </c>
      <c r="B18" s="140">
        <v>428.5079</v>
      </c>
      <c r="C18" s="141">
        <v>4</v>
      </c>
      <c r="D18" s="140">
        <v>532.2633</v>
      </c>
      <c r="E18" s="156">
        <v>4.2</v>
      </c>
      <c r="G18" s="173" t="s">
        <v>302</v>
      </c>
      <c r="H18" s="174"/>
      <c r="I18" s="198">
        <v>3.5</v>
      </c>
      <c r="J18" s="201"/>
      <c r="K18" s="202">
        <v>8.5</v>
      </c>
      <c r="N18" s="42"/>
    </row>
    <row r="19" s="59" customFormat="true" ht="21.2" customHeight="true" spans="1:14">
      <c r="A19" s="139" t="s">
        <v>303</v>
      </c>
      <c r="B19" s="140">
        <v>114.9139</v>
      </c>
      <c r="C19" s="141">
        <v>-7.8</v>
      </c>
      <c r="D19" s="140">
        <v>222.6516</v>
      </c>
      <c r="E19" s="156">
        <v>4.6</v>
      </c>
      <c r="G19" s="173" t="s">
        <v>303</v>
      </c>
      <c r="H19" s="174"/>
      <c r="I19" s="198">
        <v>4.4</v>
      </c>
      <c r="J19" s="203"/>
      <c r="K19" s="204">
        <v>9.5</v>
      </c>
      <c r="N19" s="42"/>
    </row>
    <row r="20" s="59" customFormat="true" ht="21.2" customHeight="true" spans="1:14">
      <c r="A20" s="139" t="s">
        <v>304</v>
      </c>
      <c r="B20" s="144">
        <v>347.5336</v>
      </c>
      <c r="C20" s="152">
        <v>-13.5</v>
      </c>
      <c r="D20" s="144">
        <v>526.1191</v>
      </c>
      <c r="E20" s="158">
        <v>4.7</v>
      </c>
      <c r="G20" s="173" t="s">
        <v>304</v>
      </c>
      <c r="H20" s="175"/>
      <c r="I20" s="175">
        <v>3.4</v>
      </c>
      <c r="J20" s="175"/>
      <c r="K20" s="205">
        <v>9.2</v>
      </c>
      <c r="N20" s="42"/>
    </row>
    <row r="21" s="59" customFormat="true" ht="21.2" customHeight="true" spans="1:16">
      <c r="A21" s="146" t="s">
        <v>305</v>
      </c>
      <c r="B21" s="147">
        <v>301.4629</v>
      </c>
      <c r="C21" s="148">
        <v>1.1</v>
      </c>
      <c r="D21" s="147">
        <v>567.2424</v>
      </c>
      <c r="E21" s="160">
        <v>3.2</v>
      </c>
      <c r="G21" s="176" t="s">
        <v>305</v>
      </c>
      <c r="H21" s="177"/>
      <c r="I21" s="206">
        <v>2.7</v>
      </c>
      <c r="J21" s="207"/>
      <c r="K21" s="208">
        <v>7</v>
      </c>
      <c r="N21" s="42"/>
      <c r="P21" s="209"/>
    </row>
    <row r="22" s="59" customFormat="true" ht="13.7" customHeight="true"/>
    <row r="24" ht="13.7" customHeight="true"/>
  </sheetData>
  <mergeCells count="10">
    <mergeCell ref="B4:C4"/>
    <mergeCell ref="D4:E4"/>
    <mergeCell ref="K4:L4"/>
    <mergeCell ref="B14:C14"/>
    <mergeCell ref="D14:E14"/>
    <mergeCell ref="H14:I14"/>
    <mergeCell ref="J14:K14"/>
    <mergeCell ref="A4:A5"/>
    <mergeCell ref="A14:A15"/>
    <mergeCell ref="G14:G15"/>
  </mergeCells>
  <conditionalFormatting sqref="H16">
    <cfRule type="cellIs" dxfId="0" priority="4" stopIfTrue="1" operator="lessThan">
      <formula>0</formula>
    </cfRule>
  </conditionalFormatting>
  <conditionalFormatting sqref="H17">
    <cfRule type="cellIs" dxfId="0" priority="3" stopIfTrue="1" operator="lessThan">
      <formula>0</formula>
    </cfRule>
  </conditionalFormatting>
  <conditionalFormatting sqref="H18">
    <cfRule type="cellIs" dxfId="0" priority="2" stopIfTrue="1" operator="lessThan">
      <formula>0</formula>
    </cfRule>
  </conditionalFormatting>
  <conditionalFormatting sqref="H19">
    <cfRule type="cellIs" dxfId="0" priority="1" stopIfTrue="1" operator="lessThan">
      <formula>0</formula>
    </cfRule>
  </conditionalFormatting>
  <pageMargins left="0.708244776162576" right="0.708244776162576" top="0.747823152016467" bottom="0.747823152016467" header="0.315238382872634" footer="0.315238382872634"/>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H13" sqref="H13"/>
    </sheetView>
  </sheetViews>
  <sheetFormatPr defaultColWidth="9" defaultRowHeight="13.5"/>
  <cols>
    <col min="1" max="1" width="40.625" style="59" customWidth="true"/>
    <col min="2" max="3" width="10.625" style="59" customWidth="true"/>
    <col min="4" max="4" width="40.625" style="59" customWidth="true"/>
    <col min="5" max="5" width="10.625" style="69" customWidth="true"/>
    <col min="6" max="6" width="10.625" style="59" customWidth="true"/>
    <col min="7" max="9" width="9" style="59"/>
    <col min="10" max="10" width="31" style="59" customWidth="true"/>
    <col min="11" max="16384" width="9" style="59"/>
  </cols>
  <sheetData>
    <row r="1" ht="21.75" customHeight="true" spans="1:1">
      <c r="A1" s="59" t="s">
        <v>308</v>
      </c>
    </row>
    <row r="3" ht="23.25" customHeight="true" spans="1:6">
      <c r="A3" s="70" t="s">
        <v>309</v>
      </c>
      <c r="B3" s="71" t="s">
        <v>310</v>
      </c>
      <c r="C3" s="72" t="s">
        <v>311</v>
      </c>
      <c r="D3" s="70" t="s">
        <v>312</v>
      </c>
      <c r="E3" s="99" t="s">
        <v>310</v>
      </c>
      <c r="F3" s="100" t="s">
        <v>311</v>
      </c>
    </row>
    <row r="4" ht="26.45" customHeight="true" spans="1:12">
      <c r="A4" s="73" t="s">
        <v>313</v>
      </c>
      <c r="B4" s="74"/>
      <c r="C4" s="75"/>
      <c r="D4" s="73" t="s">
        <v>313</v>
      </c>
      <c r="E4" s="74"/>
      <c r="F4" s="101"/>
      <c r="J4" s="122"/>
      <c r="K4" s="123"/>
      <c r="L4" s="123"/>
    </row>
    <row r="5" ht="26.45" customHeight="true" spans="1:12">
      <c r="A5" s="76" t="s">
        <v>314</v>
      </c>
      <c r="B5" s="77">
        <v>3.5</v>
      </c>
      <c r="C5" s="78">
        <v>3</v>
      </c>
      <c r="D5" s="76" t="s">
        <v>314</v>
      </c>
      <c r="E5" s="88">
        <v>5</v>
      </c>
      <c r="F5" s="102">
        <v>3.5</v>
      </c>
      <c r="J5" s="124"/>
      <c r="K5" s="125"/>
      <c r="L5" s="125"/>
    </row>
    <row r="6" ht="26.45" customHeight="true" spans="1:12">
      <c r="A6" s="79" t="s">
        <v>315</v>
      </c>
      <c r="B6" s="80">
        <v>1.9</v>
      </c>
      <c r="C6" s="81">
        <v>1.7</v>
      </c>
      <c r="D6" s="82" t="s">
        <v>315</v>
      </c>
      <c r="E6" s="90">
        <v>4.2</v>
      </c>
      <c r="F6" s="103">
        <v>3.4</v>
      </c>
      <c r="J6" s="126"/>
      <c r="K6" s="127"/>
      <c r="L6" s="127"/>
    </row>
    <row r="7" ht="26.45" customHeight="true" spans="1:12">
      <c r="A7" s="79" t="s">
        <v>316</v>
      </c>
      <c r="B7" s="80">
        <v>2.1</v>
      </c>
      <c r="C7" s="81">
        <v>2.3</v>
      </c>
      <c r="D7" s="83" t="s">
        <v>317</v>
      </c>
      <c r="E7" s="104"/>
      <c r="F7" s="105"/>
      <c r="J7" s="124"/>
      <c r="K7" s="128"/>
      <c r="L7" s="128"/>
    </row>
    <row r="8" ht="26.45" customHeight="true" spans="1:12">
      <c r="A8" s="79" t="s">
        <v>318</v>
      </c>
      <c r="B8" s="80">
        <v>1.4</v>
      </c>
      <c r="C8" s="81">
        <v>0.9</v>
      </c>
      <c r="D8" s="84" t="s">
        <v>319</v>
      </c>
      <c r="E8" s="106"/>
      <c r="F8" s="107"/>
      <c r="J8" s="124"/>
      <c r="K8" s="128"/>
      <c r="L8" s="128"/>
    </row>
    <row r="9" ht="26.45" customHeight="true" spans="1:12">
      <c r="A9" s="79" t="s">
        <v>320</v>
      </c>
      <c r="B9" s="80">
        <v>1.1</v>
      </c>
      <c r="C9" s="81">
        <v>0.6</v>
      </c>
      <c r="D9" s="82" t="s">
        <v>321</v>
      </c>
      <c r="E9" s="90">
        <v>6.4</v>
      </c>
      <c r="F9" s="103">
        <v>3.6</v>
      </c>
      <c r="J9" s="129"/>
      <c r="K9" s="128"/>
      <c r="L9" s="128"/>
    </row>
    <row r="10" ht="26.45" customHeight="true" spans="1:12">
      <c r="A10" s="79" t="s">
        <v>321</v>
      </c>
      <c r="B10" s="80">
        <v>4.5</v>
      </c>
      <c r="C10" s="81">
        <v>3.8</v>
      </c>
      <c r="D10" s="4" t="s">
        <v>317</v>
      </c>
      <c r="E10" s="108"/>
      <c r="F10" s="109"/>
      <c r="J10" s="130"/>
      <c r="K10" s="123"/>
      <c r="L10" s="123"/>
    </row>
    <row r="11" ht="26.45" customHeight="true" spans="1:12">
      <c r="A11" s="79" t="s">
        <v>322</v>
      </c>
      <c r="B11" s="80">
        <v>7.7</v>
      </c>
      <c r="C11" s="81">
        <v>6.4</v>
      </c>
      <c r="D11" s="85" t="s">
        <v>319</v>
      </c>
      <c r="E11" s="110"/>
      <c r="F11" s="111"/>
      <c r="J11" s="124"/>
      <c r="K11" s="131"/>
      <c r="L11" s="131"/>
    </row>
    <row r="12" ht="26.45" customHeight="true" spans="1:12">
      <c r="A12" s="79" t="s">
        <v>323</v>
      </c>
      <c r="B12" s="80">
        <v>1</v>
      </c>
      <c r="C12" s="81">
        <v>1.1</v>
      </c>
      <c r="J12" s="126"/>
      <c r="K12" s="127"/>
      <c r="L12" s="127"/>
    </row>
    <row r="13" ht="26.45" customHeight="true" spans="1:12">
      <c r="A13" s="79" t="s">
        <v>324</v>
      </c>
      <c r="B13" s="80">
        <v>2.3</v>
      </c>
      <c r="C13" s="81">
        <v>2.4</v>
      </c>
      <c r="D13" s="86" t="s">
        <v>325</v>
      </c>
      <c r="E13" s="112" t="s">
        <v>310</v>
      </c>
      <c r="F13" s="113" t="s">
        <v>311</v>
      </c>
      <c r="J13" s="124"/>
      <c r="K13" s="128"/>
      <c r="L13" s="128"/>
    </row>
    <row r="14" ht="26.45" customHeight="true" spans="1:12">
      <c r="A14" s="79" t="s">
        <v>326</v>
      </c>
      <c r="B14" s="30"/>
      <c r="C14" s="87"/>
      <c r="D14" s="79" t="s">
        <v>327</v>
      </c>
      <c r="E14" s="114"/>
      <c r="F14" s="115"/>
      <c r="J14" s="124"/>
      <c r="K14" s="128"/>
      <c r="L14" s="128"/>
    </row>
    <row r="15" ht="26.45" customHeight="true" spans="1:12">
      <c r="A15" s="76" t="s">
        <v>314</v>
      </c>
      <c r="B15" s="88">
        <v>2.9</v>
      </c>
      <c r="C15" s="89">
        <v>2.5</v>
      </c>
      <c r="D15" s="76" t="s">
        <v>314</v>
      </c>
      <c r="E15" s="88">
        <v>4.1</v>
      </c>
      <c r="F15" s="102">
        <v>4.7</v>
      </c>
      <c r="J15" s="124"/>
      <c r="K15" s="132"/>
      <c r="L15" s="132"/>
    </row>
    <row r="16" ht="26.45" customHeight="true" spans="1:12">
      <c r="A16" s="79" t="s">
        <v>315</v>
      </c>
      <c r="B16" s="90">
        <v>1.8</v>
      </c>
      <c r="C16" s="91">
        <v>1.5</v>
      </c>
      <c r="D16" s="79" t="s">
        <v>315</v>
      </c>
      <c r="E16" s="90">
        <v>2.5</v>
      </c>
      <c r="F16" s="103">
        <v>3</v>
      </c>
      <c r="J16" s="126"/>
      <c r="K16" s="127"/>
      <c r="L16" s="127"/>
    </row>
    <row r="17" ht="26.45" customHeight="true" spans="1:12">
      <c r="A17" s="92" t="s">
        <v>321</v>
      </c>
      <c r="B17" s="93">
        <v>4.4</v>
      </c>
      <c r="C17" s="94">
        <v>3.6</v>
      </c>
      <c r="D17" s="92" t="s">
        <v>321</v>
      </c>
      <c r="E17" s="93">
        <v>5.2</v>
      </c>
      <c r="F17" s="116">
        <v>5.8</v>
      </c>
      <c r="J17" s="124"/>
      <c r="K17" s="128"/>
      <c r="L17" s="128"/>
    </row>
    <row r="18" ht="26.45" customHeight="true" spans="3:12">
      <c r="C18" s="95"/>
      <c r="D18" s="96" t="s">
        <v>328</v>
      </c>
      <c r="E18" s="117"/>
      <c r="F18" s="118"/>
      <c r="J18" s="124"/>
      <c r="K18" s="128"/>
      <c r="L18" s="128"/>
    </row>
    <row r="19" ht="26.45" customHeight="true" spans="4:6">
      <c r="D19" s="97"/>
      <c r="E19" s="119"/>
      <c r="F19" s="120"/>
    </row>
    <row r="20" ht="26.45" customHeight="true" spans="4:4">
      <c r="D20" s="98" t="s">
        <v>329</v>
      </c>
    </row>
    <row r="21" ht="13.7" customHeight="true"/>
    <row r="22" ht="13.7" customHeight="true"/>
    <row r="23" ht="13.7" customHeight="true"/>
    <row r="24" ht="13.7" customHeight="true" spans="5:6">
      <c r="E24" s="119"/>
      <c r="F24" s="120"/>
    </row>
    <row r="25" ht="13.7" customHeight="true" spans="5:6">
      <c r="E25" s="119"/>
      <c r="F25" s="120"/>
    </row>
    <row r="26" ht="13.7" customHeight="true" spans="5:6">
      <c r="E26" s="121"/>
      <c r="F26" s="63"/>
    </row>
  </sheetData>
  <mergeCells count="1">
    <mergeCell ref="D18:D19"/>
  </mergeCells>
  <pageMargins left="1.18110236220472" right="1.18110236220472" top="0.747823152016467" bottom="0.747823152016467" header="0.315238382872634" footer="0.315238382872634"/>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M38:N48"/>
  <sheetViews>
    <sheetView topLeftCell="A51" workbookViewId="0">
      <selection activeCell="P66" sqref="P66"/>
    </sheetView>
  </sheetViews>
  <sheetFormatPr defaultColWidth="9" defaultRowHeight="14.25"/>
  <cols>
    <col min="1" max="16384" width="9" style="66"/>
  </cols>
  <sheetData>
    <row r="38" spans="14:14">
      <c r="N38" s="67"/>
    </row>
    <row r="48" spans="13:13">
      <c r="M48" s="68"/>
    </row>
  </sheetData>
  <pageMargins left="0.699912516150888" right="0.699912516150888" top="0.74990626395218" bottom="0.74990626395218" header="0.299962510274151" footer="0.299962510274151"/>
  <pageSetup paperSize="9" orientation="portrait"/>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
  <sheetViews>
    <sheetView workbookViewId="0">
      <selection activeCell="G9" sqref="G9"/>
    </sheetView>
  </sheetViews>
  <sheetFormatPr defaultColWidth="9" defaultRowHeight="13.5"/>
  <cols>
    <col min="1" max="1" width="82.375" style="59" customWidth="true"/>
    <col min="2" max="16384" width="9" style="59"/>
  </cols>
  <sheetData>
    <row r="1" ht="29.25" customHeight="true" spans="1:1">
      <c r="A1" s="60" t="s">
        <v>330</v>
      </c>
    </row>
    <row r="2" ht="13.7" customHeight="true"/>
    <row r="3" ht="103" customHeight="true" spans="1:1">
      <c r="A3" s="61" t="s">
        <v>331</v>
      </c>
    </row>
    <row r="4" ht="53" customHeight="true" spans="1:1">
      <c r="A4" s="62" t="s">
        <v>332</v>
      </c>
    </row>
    <row r="5" ht="78" customHeight="true" spans="1:1">
      <c r="A5" s="62" t="s">
        <v>333</v>
      </c>
    </row>
    <row r="6" ht="33" customHeight="true" spans="1:1">
      <c r="A6" s="63"/>
    </row>
    <row r="7" ht="35" customHeight="true" spans="1:9">
      <c r="A7" s="63"/>
      <c r="I7" s="64"/>
    </row>
    <row r="8" ht="53" customHeight="true" spans="1:9">
      <c r="A8" s="63"/>
      <c r="I8" s="65"/>
    </row>
    <row r="9" ht="51" customHeight="true" spans="1:9">
      <c r="A9" s="63"/>
      <c r="I9" s="65"/>
    </row>
    <row r="10" ht="40" customHeight="true" spans="1:9">
      <c r="A10" s="63"/>
      <c r="I10" s="65"/>
    </row>
    <row r="11" ht="13.7" customHeight="true" spans="9:9">
      <c r="I11" s="65"/>
    </row>
    <row r="12" ht="13.7" customHeight="true" spans="9:9">
      <c r="I12" s="65"/>
    </row>
    <row r="13" ht="13.7" customHeight="true" spans="9:9">
      <c r="I13" s="65"/>
    </row>
    <row r="14" ht="13.7" customHeight="true" spans="9:9">
      <c r="I14" s="65"/>
    </row>
    <row r="15" ht="13.7" customHeight="true" spans="9:9">
      <c r="I15" s="65"/>
    </row>
    <row r="16" ht="13.7" customHeight="true" spans="9:9">
      <c r="I16" s="65"/>
    </row>
    <row r="17" ht="13.7" customHeight="true" spans="9:9">
      <c r="I17" s="65"/>
    </row>
    <row r="18" ht="13.7" customHeight="true" spans="9:9">
      <c r="I18" s="65"/>
    </row>
    <row r="19" ht="13.7" customHeight="true" spans="9:9">
      <c r="I19" s="65"/>
    </row>
    <row r="20" ht="13.7" customHeight="true" spans="9:9">
      <c r="I20" s="65"/>
    </row>
    <row r="21" ht="13.7" customHeight="true" spans="9:9">
      <c r="I21" s="65"/>
    </row>
    <row r="22" ht="13.7" customHeight="true" spans="9:9">
      <c r="I22" s="65"/>
    </row>
    <row r="23" ht="13.7" customHeight="true" spans="9:9">
      <c r="I23" s="65"/>
    </row>
    <row r="24" ht="13.7" customHeight="true" spans="9:9">
      <c r="I24" s="65"/>
    </row>
    <row r="25" ht="13.7" customHeight="true" spans="9:9">
      <c r="I25" s="65"/>
    </row>
    <row r="26" ht="13.7" customHeight="true" spans="9:9">
      <c r="I26" s="65"/>
    </row>
    <row r="27" ht="13.7" customHeight="true" spans="9:9">
      <c r="I27" s="65"/>
    </row>
    <row r="28" ht="13.7" customHeight="true" spans="9:9">
      <c r="I28" s="65"/>
    </row>
  </sheetData>
  <pageMargins left="0.708244776162576" right="0.708244776162576" top="0.747823152016467" bottom="0.747823152016467" header="0.315238382872634" footer="0.315238382872634"/>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4:A29"/>
  <sheetViews>
    <sheetView workbookViewId="0">
      <selection activeCell="E20" sqref="E20"/>
    </sheetView>
  </sheetViews>
  <sheetFormatPr defaultColWidth="9" defaultRowHeight="13.5"/>
  <cols>
    <col min="1" max="1" width="79.125" style="50" customWidth="true"/>
    <col min="2" max="16384" width="9" style="50"/>
  </cols>
  <sheetData>
    <row r="4" ht="19.5" customHeight="true" spans="1:1">
      <c r="A4" s="51" t="s">
        <v>334</v>
      </c>
    </row>
    <row r="5" ht="13.7" customHeight="true" spans="1:1">
      <c r="A5" s="52" t="s">
        <v>335</v>
      </c>
    </row>
    <row r="6" ht="13.7" customHeight="true" spans="1:1">
      <c r="A6" s="53" t="s">
        <v>336</v>
      </c>
    </row>
    <row r="7" ht="42.75" customHeight="true" spans="1:1">
      <c r="A7" s="53" t="s">
        <v>337</v>
      </c>
    </row>
    <row r="8" ht="13.7" customHeight="true" spans="1:1">
      <c r="A8" s="54" t="s">
        <v>338</v>
      </c>
    </row>
    <row r="9" ht="13.7" customHeight="true" spans="1:1">
      <c r="A9" s="55">
        <v>42414</v>
      </c>
    </row>
    <row r="10" ht="20.25" customHeight="true" spans="1:1">
      <c r="A10" s="56" t="s">
        <v>339</v>
      </c>
    </row>
    <row r="11" ht="42.75" customHeight="true" spans="1:1">
      <c r="A11" s="57" t="s">
        <v>340</v>
      </c>
    </row>
    <row r="12" ht="13.7" customHeight="true" spans="1:1">
      <c r="A12" s="57" t="s">
        <v>341</v>
      </c>
    </row>
    <row r="13" ht="28.9" customHeight="true" spans="1:1">
      <c r="A13" s="57" t="s">
        <v>342</v>
      </c>
    </row>
    <row r="14" ht="13.7" customHeight="true" spans="1:1">
      <c r="A14" s="57" t="s">
        <v>343</v>
      </c>
    </row>
    <row r="15" ht="28.9" customHeight="true" spans="1:1">
      <c r="A15" s="58" t="s">
        <v>344</v>
      </c>
    </row>
    <row r="16" ht="13.7" customHeight="true" spans="1:1">
      <c r="A16" s="58" t="s">
        <v>345</v>
      </c>
    </row>
    <row r="17" ht="28.9" customHeight="true" spans="1:1">
      <c r="A17" s="58" t="s">
        <v>346</v>
      </c>
    </row>
    <row r="18" ht="13.7" customHeight="true" spans="1:1">
      <c r="A18" s="58" t="s">
        <v>347</v>
      </c>
    </row>
    <row r="19" ht="42.75" customHeight="true" spans="1:1">
      <c r="A19" s="57" t="s">
        <v>348</v>
      </c>
    </row>
    <row r="20" ht="28.9" customHeight="true" spans="1:1">
      <c r="A20" s="57" t="s">
        <v>349</v>
      </c>
    </row>
    <row r="21" ht="13.7" customHeight="true" spans="1:1">
      <c r="A21" s="57" t="s">
        <v>350</v>
      </c>
    </row>
    <row r="22" ht="13.7" customHeight="true" spans="1:1">
      <c r="A22" s="58" t="s">
        <v>351</v>
      </c>
    </row>
    <row r="23" ht="13.7" customHeight="true" spans="1:1">
      <c r="A23" s="58" t="s">
        <v>352</v>
      </c>
    </row>
    <row r="24" ht="13.7" customHeight="true" spans="1:1">
      <c r="A24" s="58" t="s">
        <v>353</v>
      </c>
    </row>
    <row r="25" ht="13.7" customHeight="true" spans="1:1">
      <c r="A25" s="58" t="s">
        <v>354</v>
      </c>
    </row>
    <row r="26" ht="13.7" customHeight="true" spans="1:1">
      <c r="A26" s="58" t="s">
        <v>355</v>
      </c>
    </row>
    <row r="27" ht="13.7" customHeight="true" spans="1:1">
      <c r="A27" s="58" t="s">
        <v>356</v>
      </c>
    </row>
    <row r="28" ht="13.7" customHeight="true" spans="1:1">
      <c r="A28" s="57" t="s">
        <v>357</v>
      </c>
    </row>
    <row r="29" ht="13.7" customHeight="true" spans="1:1">
      <c r="A29" s="57" t="s">
        <v>358</v>
      </c>
    </row>
  </sheetData>
  <pageMargins left="1.18110236220472" right="1.18110236220472" top="0.747823152016467" bottom="0.747823152016467" header="0.315238382872634" footer="0.315238382872634"/>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R79"/>
  <sheetViews>
    <sheetView workbookViewId="0">
      <selection activeCell="N28" sqref="N28"/>
    </sheetView>
  </sheetViews>
  <sheetFormatPr defaultColWidth="9" defaultRowHeight="14.25"/>
  <cols>
    <col min="1" max="1" width="9" style="19"/>
    <col min="2" max="2" width="14.5" style="19" customWidth="true"/>
    <col min="3" max="3" width="11.875" style="19" customWidth="true"/>
    <col min="4" max="4" width="10.375" style="19" customWidth="true"/>
    <col min="5" max="5" width="10.5" style="19" customWidth="true"/>
    <col min="6" max="6" width="11.625" style="19" customWidth="true"/>
    <col min="7" max="7" width="10.75" style="19" customWidth="true"/>
    <col min="8" max="8" width="10.125" style="19" customWidth="true"/>
    <col min="9" max="9" width="11" style="19" customWidth="true"/>
    <col min="10" max="10" width="10.5" style="19" customWidth="true"/>
    <col min="11" max="11" width="10.625" style="19" customWidth="true"/>
    <col min="12" max="12" width="11.625" style="19" customWidth="true"/>
    <col min="13" max="14" width="10.75" style="19" customWidth="true"/>
    <col min="15" max="16384" width="9" style="19"/>
  </cols>
  <sheetData>
    <row r="2" ht="13.7" customHeight="true" spans="1:1">
      <c r="A2" s="20" t="s">
        <v>359</v>
      </c>
    </row>
    <row r="3" ht="13.7" customHeight="true" spans="1:14">
      <c r="A3" s="21"/>
      <c r="B3" s="19" t="s">
        <v>360</v>
      </c>
      <c r="C3" s="19" t="s">
        <v>361</v>
      </c>
      <c r="D3" s="19" t="s">
        <v>362</v>
      </c>
      <c r="E3" s="19" t="s">
        <v>363</v>
      </c>
      <c r="F3" s="19" t="s">
        <v>6</v>
      </c>
      <c r="G3" s="19" t="s">
        <v>364</v>
      </c>
      <c r="H3" s="19" t="s">
        <v>362</v>
      </c>
      <c r="I3" s="19" t="s">
        <v>365</v>
      </c>
      <c r="J3" s="19" t="s">
        <v>6</v>
      </c>
      <c r="K3" s="19" t="s">
        <v>366</v>
      </c>
      <c r="L3" s="19" t="s">
        <v>362</v>
      </c>
      <c r="M3" s="19" t="s">
        <v>367</v>
      </c>
      <c r="N3" s="19" t="s">
        <v>6</v>
      </c>
    </row>
    <row r="4" ht="13.7" customHeight="true" spans="1:14">
      <c r="A4" s="21" t="s">
        <v>368</v>
      </c>
      <c r="B4" s="22">
        <v>5.5</v>
      </c>
      <c r="C4" s="22">
        <v>5.2</v>
      </c>
      <c r="D4" s="22">
        <v>5.2</v>
      </c>
      <c r="E4" s="22">
        <v>5.3</v>
      </c>
      <c r="F4" s="22">
        <v>5</v>
      </c>
      <c r="G4" s="22">
        <v>4.8</v>
      </c>
      <c r="H4" s="22">
        <v>5</v>
      </c>
      <c r="I4" s="22">
        <v>5.4</v>
      </c>
      <c r="J4" s="22">
        <v>5.3</v>
      </c>
      <c r="K4" s="22">
        <v>5.2</v>
      </c>
      <c r="L4" s="22">
        <v>5</v>
      </c>
      <c r="M4" s="22">
        <v>5</v>
      </c>
      <c r="N4" s="19">
        <v>4.7</v>
      </c>
    </row>
    <row r="5" ht="13.7" customHeight="true" spans="1:14">
      <c r="A5" s="21" t="s">
        <v>369</v>
      </c>
      <c r="B5" s="22">
        <v>5.5</v>
      </c>
      <c r="C5" s="22">
        <v>6.5</v>
      </c>
      <c r="D5" s="22">
        <v>6</v>
      </c>
      <c r="E5" s="22">
        <v>6.1</v>
      </c>
      <c r="F5" s="22">
        <v>5.4</v>
      </c>
      <c r="G5" s="22">
        <v>5.3</v>
      </c>
      <c r="H5" s="22">
        <v>5.7</v>
      </c>
      <c r="I5" s="22">
        <v>5.5</v>
      </c>
      <c r="J5" s="22">
        <v>5.6</v>
      </c>
      <c r="K5" s="22">
        <v>5.5</v>
      </c>
      <c r="L5" s="22">
        <v>5.5</v>
      </c>
      <c r="M5" s="22">
        <v>5.5</v>
      </c>
      <c r="N5" s="19">
        <v>4.8</v>
      </c>
    </row>
    <row r="6" ht="13.7" customHeight="true" spans="1:14">
      <c r="A6" s="21" t="s">
        <v>370</v>
      </c>
      <c r="B6" s="22">
        <v>5.5</v>
      </c>
      <c r="C6" s="22">
        <v>6.6</v>
      </c>
      <c r="D6" s="22">
        <v>6.5</v>
      </c>
      <c r="E6" s="22">
        <v>7</v>
      </c>
      <c r="F6" s="22">
        <v>6.5</v>
      </c>
      <c r="G6" s="22">
        <v>6.2</v>
      </c>
      <c r="H6" s="22">
        <v>6.3</v>
      </c>
      <c r="I6" s="22">
        <v>5.4</v>
      </c>
      <c r="J6" s="22">
        <v>5.6</v>
      </c>
      <c r="K6" s="22">
        <v>4.5</v>
      </c>
      <c r="L6" s="22">
        <v>3.2</v>
      </c>
      <c r="M6" s="22">
        <v>3.6</v>
      </c>
      <c r="N6" s="19">
        <v>4.4</v>
      </c>
    </row>
    <row r="7" ht="13.7" customHeight="true" spans="1:8">
      <c r="A7" s="23"/>
      <c r="F7" s="42"/>
      <c r="G7" s="43"/>
      <c r="H7" s="44"/>
    </row>
    <row r="8" ht="13.7" customHeight="true" spans="1:1">
      <c r="A8" s="20" t="s">
        <v>252</v>
      </c>
    </row>
    <row r="9" ht="13.7" customHeight="true" spans="1:13">
      <c r="A9" s="23"/>
      <c r="B9" s="24">
        <v>46204</v>
      </c>
      <c r="C9" s="19" t="s">
        <v>371</v>
      </c>
      <c r="D9" s="25" t="s">
        <v>372</v>
      </c>
      <c r="E9" s="25" t="s">
        <v>373</v>
      </c>
      <c r="F9" s="25" t="s">
        <v>374</v>
      </c>
      <c r="G9" s="25" t="s">
        <v>375</v>
      </c>
      <c r="H9" s="24">
        <v>46054</v>
      </c>
      <c r="I9" s="24" t="s">
        <v>376</v>
      </c>
      <c r="J9" s="19" t="s">
        <v>377</v>
      </c>
      <c r="K9" s="19" t="s">
        <v>378</v>
      </c>
      <c r="L9" s="24" t="s">
        <v>379</v>
      </c>
      <c r="M9" s="47" t="s">
        <v>1</v>
      </c>
    </row>
    <row r="10" ht="13.7" customHeight="true" spans="1:13">
      <c r="A10" s="26" t="s">
        <v>368</v>
      </c>
      <c r="B10" s="22">
        <v>6.3</v>
      </c>
      <c r="C10" s="22">
        <v>6.2</v>
      </c>
      <c r="D10" s="27">
        <v>6.2</v>
      </c>
      <c r="E10" s="45">
        <v>6.1</v>
      </c>
      <c r="F10" s="22">
        <v>6</v>
      </c>
      <c r="G10" s="19">
        <v>5.9</v>
      </c>
      <c r="H10" s="19">
        <v>6.3</v>
      </c>
      <c r="I10" s="19">
        <v>6.1</v>
      </c>
      <c r="J10" s="19">
        <v>5.6</v>
      </c>
      <c r="K10" s="19">
        <v>5.4</v>
      </c>
      <c r="L10" s="19">
        <v>5.4</v>
      </c>
      <c r="M10" s="47">
        <v>5.3</v>
      </c>
    </row>
    <row r="11" ht="13.7" customHeight="true" spans="1:13">
      <c r="A11" s="26" t="s">
        <v>369</v>
      </c>
      <c r="B11" s="22">
        <v>7.2</v>
      </c>
      <c r="C11" s="22">
        <v>7.2</v>
      </c>
      <c r="D11" s="27">
        <v>7.1</v>
      </c>
      <c r="E11" s="45">
        <v>5.8</v>
      </c>
      <c r="F11" s="19">
        <v>6.8</v>
      </c>
      <c r="G11" s="19">
        <v>6.5</v>
      </c>
      <c r="H11" s="19">
        <v>6.7</v>
      </c>
      <c r="I11" s="19">
        <v>6.9</v>
      </c>
      <c r="J11" s="22">
        <v>6</v>
      </c>
      <c r="K11" s="22">
        <v>6</v>
      </c>
      <c r="L11" s="19">
        <v>6.4</v>
      </c>
      <c r="M11" s="47">
        <v>6.6</v>
      </c>
    </row>
    <row r="12" ht="13.7" customHeight="true" spans="1:13">
      <c r="A12" s="26" t="s">
        <v>370</v>
      </c>
      <c r="B12" s="22">
        <v>5.3</v>
      </c>
      <c r="C12" s="22">
        <v>4.6</v>
      </c>
      <c r="D12" s="27">
        <v>4.5</v>
      </c>
      <c r="E12" s="45">
        <v>4.6</v>
      </c>
      <c r="F12" s="19">
        <v>4.5</v>
      </c>
      <c r="G12" s="22">
        <v>-5</v>
      </c>
      <c r="H12" s="19">
        <v>-3.1</v>
      </c>
      <c r="I12" s="19">
        <v>-2.5</v>
      </c>
      <c r="J12" s="19">
        <v>0.1</v>
      </c>
      <c r="K12" s="19">
        <v>4.3</v>
      </c>
      <c r="L12" s="19">
        <v>4.9</v>
      </c>
      <c r="M12" s="47">
        <v>5.7</v>
      </c>
    </row>
    <row r="13" ht="13.7" customHeight="true" spans="7:13">
      <c r="G13" s="25"/>
      <c r="H13" s="25"/>
      <c r="M13" s="47"/>
    </row>
    <row r="14" ht="13.7" customHeight="true" spans="1:13">
      <c r="A14" s="20" t="s">
        <v>380</v>
      </c>
      <c r="G14" s="25"/>
      <c r="H14" s="25"/>
      <c r="J14" s="25"/>
      <c r="M14" s="47"/>
    </row>
    <row r="15" ht="13.7" customHeight="true" spans="1:13">
      <c r="A15" s="23"/>
      <c r="B15" s="24">
        <v>46204</v>
      </c>
      <c r="C15" s="19" t="s">
        <v>371</v>
      </c>
      <c r="D15" s="25" t="s">
        <v>372</v>
      </c>
      <c r="E15" s="25" t="s">
        <v>373</v>
      </c>
      <c r="F15" s="25" t="s">
        <v>374</v>
      </c>
      <c r="G15" s="25" t="s">
        <v>375</v>
      </c>
      <c r="H15" s="24">
        <v>46054</v>
      </c>
      <c r="I15" s="24" t="s">
        <v>381</v>
      </c>
      <c r="J15" s="19" t="s">
        <v>377</v>
      </c>
      <c r="K15" s="19" t="s">
        <v>378</v>
      </c>
      <c r="L15" s="24" t="s">
        <v>379</v>
      </c>
      <c r="M15" s="47" t="s">
        <v>1</v>
      </c>
    </row>
    <row r="16" ht="13.7" customHeight="true" spans="1:13">
      <c r="A16" s="26" t="s">
        <v>368</v>
      </c>
      <c r="B16" s="22">
        <v>1.6</v>
      </c>
      <c r="C16" s="22">
        <v>0.5</v>
      </c>
      <c r="D16" s="27">
        <v>-0.5</v>
      </c>
      <c r="E16" s="45">
        <v>-1.7</v>
      </c>
      <c r="F16" s="19">
        <v>-2.6</v>
      </c>
      <c r="G16" s="19">
        <v>-3.8</v>
      </c>
      <c r="H16" s="19">
        <v>1.8</v>
      </c>
      <c r="I16" s="19">
        <v>1.7</v>
      </c>
      <c r="J16" s="19">
        <v>-1.6</v>
      </c>
      <c r="K16" s="19">
        <v>-4.1</v>
      </c>
      <c r="L16" s="19">
        <v>-5.7</v>
      </c>
      <c r="M16" s="47">
        <v>-6.7</v>
      </c>
    </row>
    <row r="17" ht="13.7" customHeight="true" spans="1:13">
      <c r="A17" s="26" t="s">
        <v>369</v>
      </c>
      <c r="B17" s="22">
        <v>2</v>
      </c>
      <c r="C17" s="22">
        <v>0.9</v>
      </c>
      <c r="D17" s="27">
        <v>0.4</v>
      </c>
      <c r="E17" s="45">
        <v>-0.5</v>
      </c>
      <c r="F17" s="19">
        <v>-0.6</v>
      </c>
      <c r="G17" s="19">
        <v>-2.4</v>
      </c>
      <c r="H17" s="19">
        <v>2.6</v>
      </c>
      <c r="I17" s="19">
        <v>2.7</v>
      </c>
      <c r="J17" s="19">
        <v>0.3</v>
      </c>
      <c r="K17" s="22">
        <v>-2</v>
      </c>
      <c r="L17" s="19">
        <v>-2.2</v>
      </c>
      <c r="M17" s="47">
        <v>-2.7</v>
      </c>
    </row>
    <row r="18" ht="13.7" customHeight="true" spans="1:13">
      <c r="A18" s="26" t="s">
        <v>370</v>
      </c>
      <c r="B18" s="22">
        <v>2.4</v>
      </c>
      <c r="C18" s="22">
        <v>2.5</v>
      </c>
      <c r="D18" s="27">
        <v>3.3</v>
      </c>
      <c r="E18" s="45">
        <v>4.5</v>
      </c>
      <c r="F18" s="19">
        <v>4.5</v>
      </c>
      <c r="G18" s="19">
        <v>4.7</v>
      </c>
      <c r="H18" s="19">
        <v>3.4</v>
      </c>
      <c r="I18" s="19">
        <v>6.2</v>
      </c>
      <c r="J18" s="19">
        <v>-1.5</v>
      </c>
      <c r="K18" s="19">
        <v>0.2</v>
      </c>
      <c r="L18" s="19">
        <v>0.2</v>
      </c>
      <c r="M18" s="47">
        <v>0.9</v>
      </c>
    </row>
    <row r="19" spans="4:13">
      <c r="D19" s="25"/>
      <c r="E19" s="25"/>
      <c r="M19" s="47"/>
    </row>
    <row r="20" ht="13.7" customHeight="true" spans="5:18">
      <c r="E20" s="25"/>
      <c r="F20" s="25"/>
      <c r="M20" s="47"/>
      <c r="R20" s="48"/>
    </row>
    <row r="21" ht="13.7" customHeight="true" spans="1:13">
      <c r="A21" s="20" t="s">
        <v>382</v>
      </c>
      <c r="E21" s="25"/>
      <c r="F21" s="25"/>
      <c r="M21" s="47"/>
    </row>
    <row r="22" ht="13.7" customHeight="true" spans="1:13">
      <c r="A22" s="23"/>
      <c r="B22" s="24">
        <v>46204</v>
      </c>
      <c r="C22" s="19" t="s">
        <v>371</v>
      </c>
      <c r="D22" s="25" t="s">
        <v>372</v>
      </c>
      <c r="E22" s="25" t="s">
        <v>373</v>
      </c>
      <c r="F22" s="25" t="s">
        <v>374</v>
      </c>
      <c r="G22" s="25" t="s">
        <v>375</v>
      </c>
      <c r="H22" s="24">
        <v>46054</v>
      </c>
      <c r="I22" s="24" t="s">
        <v>381</v>
      </c>
      <c r="J22" s="19" t="s">
        <v>377</v>
      </c>
      <c r="K22" s="19" t="s">
        <v>378</v>
      </c>
      <c r="L22" s="24" t="s">
        <v>379</v>
      </c>
      <c r="M22" s="47" t="s">
        <v>1</v>
      </c>
    </row>
    <row r="23" ht="13.7" customHeight="true" spans="1:13">
      <c r="A23" s="26" t="s">
        <v>368</v>
      </c>
      <c r="B23" s="22">
        <v>4.8</v>
      </c>
      <c r="C23" s="22">
        <v>4.6</v>
      </c>
      <c r="D23" s="22">
        <v>4.5</v>
      </c>
      <c r="E23" s="45">
        <v>4.3</v>
      </c>
      <c r="F23" s="22">
        <v>4</v>
      </c>
      <c r="G23" s="19">
        <v>3.7</v>
      </c>
      <c r="H23" s="19">
        <v>2.8</v>
      </c>
      <c r="I23" s="19">
        <v>2.4</v>
      </c>
      <c r="J23" s="19">
        <v>1.9</v>
      </c>
      <c r="K23" s="19">
        <v>1.4</v>
      </c>
      <c r="L23" s="19">
        <v>1.3</v>
      </c>
      <c r="M23" s="47">
        <v>1.2</v>
      </c>
    </row>
    <row r="24" ht="13.7" customHeight="true" spans="1:13">
      <c r="A24" s="26" t="s">
        <v>369</v>
      </c>
      <c r="B24" s="22">
        <v>5.6</v>
      </c>
      <c r="C24" s="22">
        <v>5.7</v>
      </c>
      <c r="D24" s="22">
        <v>5.8</v>
      </c>
      <c r="E24" s="45">
        <v>6</v>
      </c>
      <c r="F24" s="19">
        <v>5.5</v>
      </c>
      <c r="G24" s="19">
        <v>5.1</v>
      </c>
      <c r="H24" s="19">
        <v>2.7</v>
      </c>
      <c r="I24" s="19">
        <v>3.3</v>
      </c>
      <c r="J24" s="19">
        <v>2.6</v>
      </c>
      <c r="K24" s="22">
        <v>2</v>
      </c>
      <c r="L24" s="22">
        <v>2</v>
      </c>
      <c r="M24" s="47">
        <v>1.9</v>
      </c>
    </row>
    <row r="25" ht="13.7" customHeight="true" spans="1:13">
      <c r="A25" s="26" t="s">
        <v>370</v>
      </c>
      <c r="B25" s="22">
        <v>5.5</v>
      </c>
      <c r="C25" s="22">
        <v>5.5</v>
      </c>
      <c r="D25" s="22">
        <v>5.7</v>
      </c>
      <c r="E25" s="45">
        <v>5.7</v>
      </c>
      <c r="F25" s="19">
        <v>5.8</v>
      </c>
      <c r="G25" s="19">
        <v>5.8</v>
      </c>
      <c r="H25" s="19">
        <v>4.8</v>
      </c>
      <c r="I25" s="19">
        <v>4.8</v>
      </c>
      <c r="J25" s="19">
        <v>4.9</v>
      </c>
      <c r="K25" s="19">
        <v>4.3</v>
      </c>
      <c r="L25" s="19">
        <v>4.1</v>
      </c>
      <c r="M25" s="47">
        <v>4.1</v>
      </c>
    </row>
    <row r="26" spans="8:11">
      <c r="H26" s="46"/>
      <c r="I26" s="46"/>
      <c r="J26" s="46"/>
      <c r="K26" s="46"/>
    </row>
    <row r="27" ht="13.7" customHeight="true" spans="1:14">
      <c r="A27" s="23"/>
      <c r="C27" s="26"/>
      <c r="K27" s="46"/>
      <c r="L27" s="46"/>
      <c r="M27" s="46"/>
      <c r="N27" s="46"/>
    </row>
    <row r="28" ht="13.7" customHeight="true" spans="1:18">
      <c r="A28" s="28"/>
      <c r="B28" s="29"/>
      <c r="C28" s="30"/>
      <c r="Q28" s="49"/>
      <c r="R28" s="49"/>
    </row>
    <row r="29" ht="13.7" customHeight="true" spans="1:18">
      <c r="A29" s="31"/>
      <c r="B29" s="29"/>
      <c r="C29" s="30"/>
      <c r="Q29" s="49"/>
      <c r="R29" s="49"/>
    </row>
    <row r="30" ht="19.5" customHeight="true" spans="1:18">
      <c r="A30" s="32"/>
      <c r="B30" s="33"/>
      <c r="C30" s="34"/>
      <c r="Q30" s="49"/>
      <c r="R30" s="49"/>
    </row>
    <row r="31" ht="13.7" customHeight="true" spans="1:18">
      <c r="A31" s="31"/>
      <c r="B31" s="29"/>
      <c r="C31" s="30"/>
      <c r="Q31" s="49"/>
      <c r="R31" s="49"/>
    </row>
    <row r="32" ht="13.7" customHeight="true" spans="1:18">
      <c r="A32" s="31"/>
      <c r="B32" s="29"/>
      <c r="C32" s="30"/>
      <c r="Q32" s="49"/>
      <c r="R32" s="49"/>
    </row>
    <row r="33" ht="13.7" customHeight="true" spans="1:18">
      <c r="A33" s="31"/>
      <c r="B33" s="29"/>
      <c r="C33" s="30"/>
      <c r="Q33" s="49"/>
      <c r="R33" s="49"/>
    </row>
    <row r="34" ht="13.7" customHeight="true" spans="1:18">
      <c r="A34" s="31"/>
      <c r="B34" s="29"/>
      <c r="C34" s="30"/>
      <c r="Q34" s="49"/>
      <c r="R34" s="49"/>
    </row>
    <row r="35" ht="13.7" customHeight="true" spans="1:18">
      <c r="A35" s="31"/>
      <c r="B35" s="29"/>
      <c r="C35" s="30"/>
      <c r="Q35" s="49"/>
      <c r="R35" s="49"/>
    </row>
    <row r="36" ht="13.7" customHeight="true" spans="1:18">
      <c r="A36" s="31"/>
      <c r="B36" s="29"/>
      <c r="C36" s="30"/>
      <c r="Q36" s="49"/>
      <c r="R36" s="49"/>
    </row>
    <row r="37" ht="13.7" customHeight="true" spans="1:18">
      <c r="A37" s="31"/>
      <c r="B37" s="29"/>
      <c r="C37" s="30"/>
      <c r="Q37" s="49"/>
      <c r="R37" s="49"/>
    </row>
    <row r="38" ht="13.7" customHeight="true" spans="1:18">
      <c r="A38" s="31"/>
      <c r="B38" s="29"/>
      <c r="C38" s="30"/>
      <c r="Q38" s="49"/>
      <c r="R38" s="49"/>
    </row>
    <row r="39" ht="13.7" customHeight="true" spans="1:18">
      <c r="A39" s="31"/>
      <c r="B39" s="29"/>
      <c r="C39" s="30"/>
      <c r="Q39" s="49"/>
      <c r="R39" s="49"/>
    </row>
    <row r="40" ht="13.7" customHeight="true" spans="1:18">
      <c r="A40" s="31"/>
      <c r="B40" s="29"/>
      <c r="C40" s="30"/>
      <c r="Q40" s="49"/>
      <c r="R40" s="49"/>
    </row>
    <row r="41" ht="13.7" customHeight="true" spans="1:18">
      <c r="A41" s="28"/>
      <c r="B41" s="29"/>
      <c r="C41" s="30"/>
      <c r="Q41" s="49"/>
      <c r="R41" s="49"/>
    </row>
    <row r="42" ht="13.7" customHeight="true" spans="1:18">
      <c r="A42" s="31"/>
      <c r="B42" s="29"/>
      <c r="C42" s="30"/>
      <c r="Q42" s="49"/>
      <c r="R42" s="49"/>
    </row>
    <row r="43" ht="13.7" customHeight="true" spans="1:18">
      <c r="A43" s="31"/>
      <c r="B43" s="29"/>
      <c r="C43" s="30"/>
      <c r="Q43" s="49"/>
      <c r="R43" s="49"/>
    </row>
    <row r="44" ht="13.7" customHeight="true" spans="1:18">
      <c r="A44" s="31"/>
      <c r="B44" s="29"/>
      <c r="C44" s="30"/>
      <c r="Q44" s="49"/>
      <c r="R44" s="49"/>
    </row>
    <row r="45" ht="13.7" customHeight="true" spans="1:18">
      <c r="A45" s="31"/>
      <c r="B45" s="29"/>
      <c r="C45" s="30"/>
      <c r="Q45" s="49"/>
      <c r="R45" s="49"/>
    </row>
    <row r="46" ht="13.7" customHeight="true" spans="1:18">
      <c r="A46" s="31"/>
      <c r="B46" s="29"/>
      <c r="C46" s="30"/>
      <c r="Q46" s="49"/>
      <c r="R46" s="49"/>
    </row>
    <row r="47" ht="13.7" customHeight="true" spans="1:18">
      <c r="A47" s="31"/>
      <c r="B47" s="29"/>
      <c r="C47" s="30"/>
      <c r="Q47" s="49"/>
      <c r="R47" s="49"/>
    </row>
    <row r="48" ht="13.7" customHeight="true" spans="1:18">
      <c r="A48" s="35"/>
      <c r="B48" s="36"/>
      <c r="C48" s="37"/>
      <c r="Q48" s="49"/>
      <c r="R48" s="49"/>
    </row>
    <row r="49" ht="13.7" customHeight="true" spans="1:3">
      <c r="A49" s="38"/>
      <c r="B49" s="39"/>
      <c r="C49" s="40"/>
    </row>
    <row r="50" ht="13.7" customHeight="true"/>
    <row r="53" ht="13.7" customHeight="true"/>
    <row r="54" ht="13.7" customHeight="true"/>
    <row r="55" ht="13.7" customHeight="true" spans="2:12">
      <c r="B55" s="22"/>
      <c r="C55" s="22"/>
      <c r="D55" s="22"/>
      <c r="E55" s="22"/>
      <c r="F55" s="22"/>
      <c r="G55" s="22"/>
      <c r="H55" s="22"/>
      <c r="I55" s="22"/>
      <c r="J55" s="22"/>
      <c r="K55" s="22"/>
      <c r="L55" s="22"/>
    </row>
    <row r="56" ht="13.7" customHeight="true" spans="2:12">
      <c r="B56" s="22"/>
      <c r="C56" s="22"/>
      <c r="D56" s="22"/>
      <c r="E56" s="22"/>
      <c r="F56" s="22"/>
      <c r="G56" s="22"/>
      <c r="H56" s="22"/>
      <c r="I56" s="22"/>
      <c r="J56" s="22"/>
      <c r="K56" s="22"/>
      <c r="L56" s="22"/>
    </row>
    <row r="58" ht="13.7" customHeight="true"/>
    <row r="59" ht="13.7" customHeight="true" spans="2:3">
      <c r="B59" s="41"/>
      <c r="C59" s="22"/>
    </row>
    <row r="60" ht="13.7" customHeight="true" spans="2:3">
      <c r="B60" s="41"/>
      <c r="C60" s="22"/>
    </row>
    <row r="61" ht="13.7" customHeight="true" spans="2:3">
      <c r="B61" s="41"/>
      <c r="C61" s="22"/>
    </row>
    <row r="62" ht="13.7" customHeight="true" spans="2:3">
      <c r="B62" s="41"/>
      <c r="C62" s="22"/>
    </row>
    <row r="63" ht="13.7" customHeight="true" spans="2:3">
      <c r="B63" s="41"/>
      <c r="C63" s="22"/>
    </row>
    <row r="64" ht="13.7" customHeight="true" spans="2:3">
      <c r="B64" s="41"/>
      <c r="C64" s="22"/>
    </row>
    <row r="65" ht="13.7" customHeight="true" spans="2:3">
      <c r="B65" s="41"/>
      <c r="C65" s="22"/>
    </row>
    <row r="66" ht="13.7" customHeight="true" spans="2:3">
      <c r="B66" s="41"/>
      <c r="C66" s="22"/>
    </row>
    <row r="67" ht="13.7" customHeight="true" spans="2:3">
      <c r="B67" s="41"/>
      <c r="C67" s="22"/>
    </row>
    <row r="68" ht="13.7" customHeight="true" spans="2:3">
      <c r="B68" s="41"/>
      <c r="C68" s="22"/>
    </row>
    <row r="69" ht="13.7" customHeight="true" spans="2:3">
      <c r="B69" s="41"/>
      <c r="C69" s="22"/>
    </row>
    <row r="70" ht="13.7" customHeight="true" spans="2:3">
      <c r="B70" s="41"/>
      <c r="C70" s="22"/>
    </row>
    <row r="71" ht="13.7" customHeight="true" spans="2:3">
      <c r="B71" s="41"/>
      <c r="C71" s="22"/>
    </row>
    <row r="72" ht="13.7" customHeight="true" spans="2:3">
      <c r="B72" s="41"/>
      <c r="C72" s="22"/>
    </row>
    <row r="73" ht="13.7" customHeight="true" spans="2:3">
      <c r="B73" s="41"/>
      <c r="C73" s="22"/>
    </row>
    <row r="74" ht="13.7" customHeight="true" spans="2:3">
      <c r="B74" s="41"/>
      <c r="C74" s="22"/>
    </row>
    <row r="75" ht="13.7" customHeight="true" spans="2:3">
      <c r="B75" s="41"/>
      <c r="C75" s="22"/>
    </row>
    <row r="76" ht="13.7" customHeight="true" spans="2:3">
      <c r="B76" s="41"/>
      <c r="C76" s="22"/>
    </row>
    <row r="77" ht="13.7" customHeight="true" spans="2:3">
      <c r="B77" s="41"/>
      <c r="C77" s="22"/>
    </row>
    <row r="78" ht="13.7" customHeight="true" spans="2:3">
      <c r="B78" s="41"/>
      <c r="C78" s="22"/>
    </row>
    <row r="79" ht="13.7" customHeight="true" spans="2:3">
      <c r="B79" s="41"/>
      <c r="C79" s="22"/>
    </row>
  </sheetData>
  <pageMargins left="0.699912516150888" right="0.699912516150888" top="0.74990626395218" bottom="0.74990626395218" header="0.299962510274151" footer="0.299962510274151"/>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
  <sheetViews>
    <sheetView workbookViewId="0">
      <selection activeCell="C12" sqref="C12"/>
    </sheetView>
  </sheetViews>
  <sheetFormatPr defaultColWidth="9" defaultRowHeight="13.5"/>
  <cols>
    <col min="1" max="1" width="74.875" style="13" customWidth="true"/>
    <col min="2" max="16384" width="9" style="13"/>
  </cols>
  <sheetData>
    <row r="1" ht="24" customHeight="true" spans="1:1">
      <c r="A1" s="14" t="s">
        <v>383</v>
      </c>
    </row>
    <row r="2" ht="20.25" customHeight="true" spans="1:1">
      <c r="A2" s="15" t="s">
        <v>384</v>
      </c>
    </row>
    <row r="3" ht="56.25" customHeight="true" spans="1:1">
      <c r="A3" s="16" t="s">
        <v>385</v>
      </c>
    </row>
    <row r="4" ht="75" customHeight="true" spans="1:1">
      <c r="A4" s="17" t="s">
        <v>386</v>
      </c>
    </row>
    <row r="5" ht="37.5" customHeight="true" spans="1:1">
      <c r="A5" s="17" t="s">
        <v>387</v>
      </c>
    </row>
    <row r="6" ht="56.25" customHeight="true" spans="1:1">
      <c r="A6" s="17" t="s">
        <v>388</v>
      </c>
    </row>
    <row r="7" ht="75" customHeight="true" spans="1:1">
      <c r="A7" s="16" t="s">
        <v>389</v>
      </c>
    </row>
    <row r="8" ht="75" customHeight="true" spans="1:1">
      <c r="A8" s="16" t="s">
        <v>390</v>
      </c>
    </row>
    <row r="9" ht="13.7" customHeight="true" spans="1:1">
      <c r="A9" s="18"/>
    </row>
    <row r="10" ht="13.7" customHeight="true" spans="1:1">
      <c r="A10" s="18"/>
    </row>
  </sheetData>
  <pageMargins left="1.18110236220472" right="1.18110236220472" top="0.747823152016467" bottom="0.747823152016467" header="0.315238382872634" footer="0.315238382872634"/>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I23:K30"/>
  <sheetViews>
    <sheetView workbookViewId="0">
      <selection activeCell="I15" sqref="I15"/>
    </sheetView>
  </sheetViews>
  <sheetFormatPr defaultColWidth="9" defaultRowHeight="13.5"/>
  <sheetData>
    <row r="23" spans="9:11">
      <c r="I23" s="1"/>
      <c r="J23" s="2" t="s">
        <v>252</v>
      </c>
      <c r="K23" s="3"/>
    </row>
    <row r="24" ht="27" spans="9:11">
      <c r="I24" s="4"/>
      <c r="J24" s="5" t="s">
        <v>258</v>
      </c>
      <c r="K24" s="6" t="s">
        <v>391</v>
      </c>
    </row>
    <row r="25" spans="9:11">
      <c r="I25" s="7" t="s">
        <v>240</v>
      </c>
      <c r="J25" s="8">
        <v>535</v>
      </c>
      <c r="K25" s="8">
        <v>2</v>
      </c>
    </row>
    <row r="26" spans="9:11">
      <c r="I26" s="7" t="s">
        <v>241</v>
      </c>
      <c r="J26" s="8">
        <v>94</v>
      </c>
      <c r="K26" s="9">
        <v>1</v>
      </c>
    </row>
    <row r="27" spans="9:11">
      <c r="I27" s="7" t="s">
        <v>242</v>
      </c>
      <c r="J27" s="8">
        <v>93</v>
      </c>
      <c r="K27" s="9">
        <v>1</v>
      </c>
    </row>
    <row r="28" spans="9:11">
      <c r="I28" s="7" t="s">
        <v>243</v>
      </c>
      <c r="J28" s="8">
        <v>178</v>
      </c>
      <c r="K28" s="9"/>
    </row>
    <row r="29" spans="9:11">
      <c r="I29" s="7" t="s">
        <v>244</v>
      </c>
      <c r="J29" s="8">
        <v>84</v>
      </c>
      <c r="K29" s="9"/>
    </row>
    <row r="30" spans="9:11">
      <c r="I30" s="10" t="s">
        <v>245</v>
      </c>
      <c r="J30" s="11">
        <v>86</v>
      </c>
      <c r="K30" s="12"/>
    </row>
  </sheetData>
  <mergeCells count="1">
    <mergeCell ref="J23:K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17</vt:i4>
      </vt:variant>
    </vt:vector>
  </HeadingPairs>
  <TitlesOfParts>
    <vt:vector size="17" baseType="lpstr">
      <vt:lpstr>封面</vt:lpstr>
      <vt:lpstr>GDP</vt:lpstr>
      <vt:lpstr>工业</vt:lpstr>
      <vt:lpstr>固投、社消</vt:lpstr>
      <vt:lpstr>能源、外贸、招商、物价</vt:lpstr>
      <vt:lpstr>畜、粮经、收入</vt:lpstr>
      <vt:lpstr>财政、税收、金融</vt:lpstr>
      <vt:lpstr>县区</vt:lpstr>
      <vt:lpstr>全国全省及市州</vt:lpstr>
      <vt:lpstr>中圈</vt:lpstr>
      <vt:lpstr>世界经济</vt:lpstr>
      <vt:lpstr>图</vt:lpstr>
      <vt:lpstr>农普</vt:lpstr>
      <vt:lpstr>法律法规</vt:lpstr>
      <vt:lpstr>数据源</vt:lpstr>
      <vt:lpstr>封底</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陈建彦</dc:creator>
  <cp:lastModifiedBy>user</cp:lastModifiedBy>
  <cp:revision>0</cp:revision>
  <dcterms:created xsi:type="dcterms:W3CDTF">2021-05-13T08:04:00Z</dcterms:created>
  <cp:lastPrinted>2023-01-26T01:54:00Z</cp:lastPrinted>
  <dcterms:modified xsi:type="dcterms:W3CDTF">2026-09-24T10:50:42Z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2052-11.8.2.9864</vt:lpwstr>
  </property>
</Properties>
</file>