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<sst xmlns="http://schemas.openxmlformats.org/spreadsheetml/2006/main" count="645" uniqueCount="306">
  <si>
    <t>中共攀枝花市委市直属机关工作委员会</t>
  </si>
  <si>
    <t>2026年单位预算</t>
  </si>
  <si>
    <t xml:space="preserve">
表1</t>
  </si>
  <si>
    <t xml:space="preserve"> </t>
  </si>
  <si>
    <t>单位收支总表</t>
  </si>
  <si>
    <t>单位：中共攀枝花市委市直属机关工作委员会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</si>
  <si>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</si>
  <si>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</si>
  <si>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</si>
  <si>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</si>
  <si>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</si>
  <si>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</si>
  <si>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</si>
  <si>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</si>
  <si>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</si>
  <si>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</si>
  <si>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</si>
  <si>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</si>
  <si>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</si>
  <si>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</si>
  <si>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</si>
  <si>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</si>
  <si>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</si>
  <si>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</si>
  <si>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</si>
  <si>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</si>
  <si>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</si>
  <si>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</si>
  <si>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</si>
  <si>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</si>
  <si>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</si>
  <si>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</si>
  <si>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</si>
  <si>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</si>
  <si>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</si>
  <si>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</si>
  <si>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</si>
  <si>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</si>
  <si>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</si>
  <si>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</si>
  <si>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</si>
  <si>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</si>
  <si>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</si>
  <si>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</si>
  <si>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</si>
  <si>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</si>
  <si>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</si>
  <si>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</si>
  <si>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</si>
  <si>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</si>
  <si>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</si>
  <si>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</si>
  <si>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</si>
  <si>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</si>
  <si>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</si>
  <si>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</si>
  <si>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</si>
  <si>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</si>
  <si>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</si>
  <si>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</si>
  <si>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</si>
  <si>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</si>
  <si>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</si>
  <si>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</si>
  <si>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</si>
  <si>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</si>
  <si>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</si>
  <si>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</si>
  <si>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</si>
  <si>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</si>
  <si>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</si>
  <si>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</si>
  <si>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</si>
  <si>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</si>
  <si>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</si>
  <si>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</si>
  <si>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</si>
  <si>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</si>
  <si>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</si>
  <si>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</si>
  <si>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</si>
  <si>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</si>
  <si>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</si>
  <si>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</si>
  <si>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派驻派出机构</t>
  </si>
  <si>
    <t>01</t>
  </si>
  <si>
    <t>行政运行</t>
  </si>
  <si>
    <t>02</t>
  </si>
  <si>
    <t>一般行政管理事务</t>
  </si>
  <si>
    <t>50</t>
  </si>
  <si>
    <t>事业运行</t>
  </si>
  <si>
    <t>行政单位离退休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</si>
  <si>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</si>
  <si>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</si>
  <si>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</si>
  <si>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</si>
  <si>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</si>
  <si>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</si>
  <si>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</si>
  <si>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</si>
  <si>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</si>
  <si>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</si>
  <si>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</si>
  <si>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</si>
  <si>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</si>
  <si>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</si>
  <si>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</si>
  <si>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</si>
  <si>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</si>
  <si>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</si>
  <si>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</si>
  <si>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</si>
  <si>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</si>
  <si>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</si>
  <si>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</si>
  <si>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</si>
  <si>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</si>
  <si>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</si>
  <si>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</si>
  <si>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</si>
  <si>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</si>
  <si>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</si>
  <si>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</si>
  <si>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</si>
  <si>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</si>
  <si>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</si>
  <si>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</si>
  <si>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</si>
  <si>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</si>
  <si>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</si>
  <si>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</si>
  <si>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</si>
  <si>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</si>
  <si>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</si>
  <si>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</si>
  <si>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</si>
  <si>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</si>
  <si>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</si>
  <si>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</si>
  <si>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</si>
  <si>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</si>
  <si>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</si>
  <si>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</si>
  <si>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</si>
  <si>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</si>
  <si>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</si>
  <si>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</si>
  <si>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</si>
  <si>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</si>
  <si>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</si>
  <si>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</si>
  <si>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</si>
  <si>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</si>
  <si>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</si>
  <si>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</si>
  <si>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</si>
  <si>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</si>
  <si>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</si>
  <si>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</si>
  <si>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</si>
  <si>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</si>
  <si>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</si>
  <si>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</si>
  <si>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</si>
  <si>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</si>
  <si>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</si>
  <si>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</si>
  <si>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</si>
  <si>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</si>
  <si>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</si>
  <si>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</si>
  <si>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</si>
  <si>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</si>
  <si>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16</t>
  </si>
  <si>
    <t>培训费</t>
  </si>
  <si>
    <t>17</t>
  </si>
  <si>
    <t>公务接待费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</si>
  <si>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</si>
  <si>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</si>
  <si>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</si>
  <si>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</si>
  <si>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</si>
  <si>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</si>
  <si>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</si>
  <si>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</si>
  <si>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离休费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</si>
  <si>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</si>
  <si>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</si>
  <si>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</si>
  <si>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</si>
  <si>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</si>
  <si>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</si>
  <si>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</si>
  <si>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201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</si>
  <si>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</si>
  <si>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</si>
  <si>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</si>
  <si>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</si>
  <si>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</si>
  <si>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</si>
  <si>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</si>
  <si>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</si>
  <si>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</si>
  <si>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</si>
  <si>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商品和服务支出</t>
  </si>
  <si>
    <t>社会福利和救助</t>
  </si>
  <si>
    <t>离退休费</t>
  </si>
  <si>
    <t>表3-2</t>
  </si>
  <si>
    <t>一般公共预算项目支出预算表</t>
  </si>
  <si>
    <t>金额</t>
  </si>
  <si>
    <t xml:space="preserve"> 一般行政管理事务</t>
  </si>
  <si>
    <t>驻村帮扶工作经费</t>
  </si>
  <si>
    <t>基层党组织提质增效工作经费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</si>
  <si>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</si>
  <si>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</si>
  <si>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</si>
  <si>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</si>
  <si>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</si>
  <si>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</si>
  <si>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</si>
  <si>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</si>
  <si>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</si>
  <si>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</si>
  <si>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</si>
  <si>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</si>
  <si>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</si>
  <si>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</si>
  <si>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</si>
  <si>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</si>
  <si>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</si>
  <si>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</si>
  <si>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</si>
  <si>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</si>
  <si>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</si>
  <si>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</si>
  <si>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</si>
  <si>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</si>
  <si>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</si>
  <si>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</si>
  <si>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</si>
  <si>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管理驻村帮扶力量、组织培训，提升驻村干部素质能力。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</si>
  <si>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</si>
  <si>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</si>
  <si>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</si>
  <si>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</si>
  <si>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</si>
  <si>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</si>
  <si>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</si>
  <si>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开展督导检查、印刷资料</t>
  </si>
  <si>
    <r>
      <rPr>
        <sz val="9"/>
        <rFont val="Times New Roman"/>
        <charset val="0"/>
      </rPr>
      <t>3</t>
    </r>
    <r>
      <rPr>
        <sz val="9"/>
        <rFont val="宋体"/>
        <charset val="0"/>
      </rPr>
      <t>次</t>
    </r>
  </si>
  <si>
    <t>举办培训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</si>
  <si>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次</t>
    </r>
  </si>
  <si>
    <t>质量指标</t>
  </si>
  <si>
    <t>提升驻村干部素质能力</t>
  </si>
  <si>
    <t>显著提升</t>
  </si>
  <si>
    <t>时效指标</t>
  </si>
  <si>
    <t>培训开展时间</t>
  </si>
  <si>
    <r>
      <rPr>
        <sz val="9"/>
        <rFont val="Times New Roman"/>
        <charset val="0"/>
      </rPr>
      <t>12</t>
    </r>
    <r>
      <rPr>
        <sz val="9"/>
        <rFont val="宋体"/>
        <charset val="0"/>
      </rPr>
      <t>月前</t>
    </r>
  </si>
  <si>
    <t>成本指标</t>
  </si>
  <si>
    <t>组织开展交流学习培训、开展督导检查</t>
  </si>
  <si>
    <t>2万元</t>
  </si>
  <si>
    <t>项目效益</t>
  </si>
  <si>
    <t>社会效益指标</t>
  </si>
  <si>
    <t>满意度指标</t>
  </si>
  <si>
    <t>服务对象满意度指标</t>
  </si>
  <si>
    <t>参与培训人员满意度</t>
  </si>
  <si>
    <t>表6-2</t>
  </si>
  <si>
    <t>全面提高机关党建质量</t>
  </si>
  <si>
    <t>机关党建宣传制作，机关党建工作会、开展党建课题评审</t>
  </si>
  <si>
    <t>开展时间</t>
  </si>
  <si>
    <t>全年</t>
  </si>
  <si>
    <t>制作党建文化墙、宣传费、印刷费等</t>
  </si>
  <si>
    <t>1万元</t>
  </si>
  <si>
    <t>机关党建工作会、部署会、协调会等相关会议</t>
  </si>
  <si>
    <t>3.4万元</t>
  </si>
  <si>
    <t>评审经费</t>
  </si>
  <si>
    <t>0.6万元</t>
  </si>
  <si>
    <t>基层党组织提质增效</t>
  </si>
  <si>
    <t>基层党组织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</si>
  <si>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</si>
  <si>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</si>
  <si>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</si>
  <si>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</si>
  <si>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</si>
  <si>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</si>
  <si>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</si>
  <si>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人员支出</t>
  </si>
  <si>
    <t>保障各机构正常运转的人员经费</t>
  </si>
  <si>
    <t>公用支出</t>
  </si>
  <si>
    <t>保障各机构正常运转的日常支出</t>
  </si>
  <si>
    <t>管理驻村帮扶力量、组织培训，提升驻村干部素质能力</t>
  </si>
  <si>
    <t>年度单位整体支出预算</t>
  </si>
  <si>
    <t>资金总额</t>
  </si>
  <si>
    <t>年度总体目标</t>
  </si>
  <si>
    <t>一是深入学习宣传贯彻党的二十届四中全会、省委十二届七次全会、市委十一届九次全会精神，走好践行“两个维护”第一方阵。二是聚焦共同富裕试验区建设这个“头等大事”和“一号工程”，搭建机关党建平台载体，在项目一线开展“三亮三比”，丰富机关文体活动，打造有温度的活力机关。加强与省委省直机关工委的沟通对接，争取更多政策支持。三是抓好《攀枝花市机关党建“三级五岗”责任清单》督促落实，巩固拓展基层党组织标准化规范化建设成果，抓好机关工委自身建设。</t>
  </si>
  <si>
    <t>年度绩效指标</t>
  </si>
  <si>
    <t>指标值
（包含数字及文字描述）</t>
  </si>
  <si>
    <t>产出指标</t>
  </si>
  <si>
    <t>组织开展各类集中教育培训</t>
  </si>
  <si>
    <t>≥5批（次）</t>
  </si>
  <si>
    <t>开展市直机关警示活动</t>
  </si>
  <si>
    <t>≥1批（次）</t>
  </si>
  <si>
    <t>开展驻村干部教育培训</t>
  </si>
  <si>
    <t>开展党建课题研究评审</t>
  </si>
  <si>
    <t>=1次</t>
  </si>
  <si>
    <t>效益指标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</si>
</sst>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15" borderId="2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2" borderId="22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8" fillId="18" borderId="29" applyNumberFormat="0" applyAlignment="0" applyProtection="0">
      <alignment vertical="center"/>
    </xf>
    <xf numFmtId="0" fontId="43" fillId="18" borderId="25" applyNumberFormat="0" applyAlignment="0" applyProtection="0">
      <alignment vertical="center"/>
    </xf>
    <xf numFmtId="0" fontId="37" fillId="9" borderId="23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" fillId="0" borderId="0"/>
  </cellStyleXfs>
  <cellXfs count="16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4" fillId="0" borderId="16" xfId="0" applyFont="1" applyFill="1" applyBorder="1">
      <alignment vertical="center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5" fillId="0" borderId="5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8" fillId="0" borderId="18" xfId="0" applyFont="1" applyBorder="1" applyAlignment="1">
      <alignment horizontal="left" vertical="center" wrapText="1"/>
    </xf>
    <xf numFmtId="0" fontId="20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9" fillId="0" borderId="1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14" fillId="0" borderId="15" xfId="0" applyFont="1" applyFill="1" applyBorder="1">
      <alignment vertical="center"/>
    </xf>
    <xf numFmtId="4" fontId="21" fillId="0" borderId="4" xfId="0" applyNumberFormat="1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vertical="center" wrapText="1"/>
    </xf>
    <xf numFmtId="177" fontId="21" fillId="0" borderId="4" xfId="0" applyNumberFormat="1" applyFont="1" applyBorder="1" applyAlignment="1">
      <alignment horizontal="right" vertical="center"/>
    </xf>
    <xf numFmtId="0" fontId="14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1" fillId="0" borderId="4" xfId="0" applyNumberFormat="1" applyFont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4" fontId="18" fillId="0" borderId="19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0" fontId="19" fillId="0" borderId="1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5.6" outlineLevelRow="3"/>
  <cols>
    <col min="1" max="1" width="123.12962962963" style="158" customWidth="1"/>
    <col min="2" max="16384" width="9" style="158"/>
  </cols>
  <sheetData>
    <row r="1" ht="137" customHeight="1" spans="1:1">
      <c r="A1" s="159" t="s">
        <v>0</v>
      </c>
    </row>
    <row r="2" ht="96" customHeight="1" spans="1:1">
      <c r="A2" s="159" t="s">
        <v>1</v>
      </c>
    </row>
    <row r="3" ht="60" customHeight="1" spans="1:1">
      <c r="A3" s="160">
        <v>46063</v>
      </c>
    </row>
    <row r="4" ht="31" customHeight="1" spans="1:1">
      <c r="A4" s="16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 outlineLevelRow="7"/>
  <cols>
    <col min="1" max="1" width="1.53703703703704" customWidth="1"/>
    <col min="2" max="2" width="11.8796296296296" customWidth="1"/>
    <col min="3" max="3" width="34.8888888888889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57" t="s">
        <v>213</v>
      </c>
      <c r="J1" s="48"/>
    </row>
    <row r="2" ht="22.8" customHeight="1" spans="1:10">
      <c r="A2" s="43"/>
      <c r="B2" s="3" t="s">
        <v>214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5</v>
      </c>
      <c r="C3" s="4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8"/>
      <c r="B4" s="49" t="s">
        <v>215</v>
      </c>
      <c r="C4" s="49" t="s">
        <v>71</v>
      </c>
      <c r="D4" s="49" t="s">
        <v>216</v>
      </c>
      <c r="E4" s="49"/>
      <c r="F4" s="49"/>
      <c r="G4" s="49"/>
      <c r="H4" s="49"/>
      <c r="I4" s="49"/>
      <c r="J4" s="60"/>
    </row>
    <row r="5" ht="24.4" customHeight="1" spans="1:10">
      <c r="A5" s="50"/>
      <c r="B5" s="49"/>
      <c r="C5" s="49"/>
      <c r="D5" s="49" t="s">
        <v>59</v>
      </c>
      <c r="E5" s="64" t="s">
        <v>217</v>
      </c>
      <c r="F5" s="49" t="s">
        <v>218</v>
      </c>
      <c r="G5" s="49"/>
      <c r="H5" s="49"/>
      <c r="I5" s="49" t="s">
        <v>176</v>
      </c>
      <c r="J5" s="60"/>
    </row>
    <row r="6" ht="24.4" customHeight="1" spans="1:10">
      <c r="A6" s="50"/>
      <c r="B6" s="49"/>
      <c r="C6" s="49"/>
      <c r="D6" s="49"/>
      <c r="E6" s="64"/>
      <c r="F6" s="49" t="s">
        <v>149</v>
      </c>
      <c r="G6" s="49" t="s">
        <v>219</v>
      </c>
      <c r="H6" s="49" t="s">
        <v>220</v>
      </c>
      <c r="I6" s="49"/>
      <c r="J6" s="61"/>
    </row>
    <row r="7" ht="22.8" customHeight="1" spans="1:10">
      <c r="A7" s="51"/>
      <c r="B7" s="49"/>
      <c r="C7" s="49" t="s">
        <v>72</v>
      </c>
      <c r="D7" s="54">
        <f>F7</f>
        <v>35950</v>
      </c>
      <c r="E7" s="54">
        <v>0</v>
      </c>
      <c r="F7" s="54">
        <f>H7+I7</f>
        <v>35950</v>
      </c>
      <c r="G7" s="54">
        <v>0</v>
      </c>
      <c r="H7" s="54">
        <v>28350</v>
      </c>
      <c r="I7" s="54">
        <v>7600</v>
      </c>
      <c r="J7" s="62"/>
    </row>
    <row r="8" ht="22.8" customHeight="1" spans="1:10">
      <c r="A8" s="51"/>
      <c r="B8" s="65">
        <v>110001</v>
      </c>
      <c r="C8" s="66" t="s">
        <v>0</v>
      </c>
      <c r="D8" s="54">
        <f>F8</f>
        <v>35950</v>
      </c>
      <c r="E8" s="54">
        <v>0</v>
      </c>
      <c r="F8" s="54">
        <f>H8+I8</f>
        <v>35950</v>
      </c>
      <c r="G8" s="54">
        <v>0</v>
      </c>
      <c r="H8" s="54">
        <v>28350</v>
      </c>
      <c r="I8" s="54">
        <v>7600</v>
      </c>
      <c r="J8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4" outlineLevelRow="7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57" t="s">
        <v>221</v>
      </c>
      <c r="J1" s="48"/>
    </row>
    <row r="2" ht="22.8" customHeight="1" spans="1:10">
      <c r="A2" s="43"/>
      <c r="B2" s="3" t="s">
        <v>222</v>
      </c>
      <c r="C2" s="3"/>
      <c r="D2" s="3"/>
      <c r="E2" s="3"/>
      <c r="F2" s="3"/>
      <c r="G2" s="3"/>
      <c r="H2" s="3"/>
      <c r="I2" s="3"/>
      <c r="J2" s="48"/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58" t="s">
        <v>6</v>
      </c>
      <c r="J3" s="59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223</v>
      </c>
      <c r="H4" s="49"/>
      <c r="I4" s="49"/>
      <c r="J4" s="60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0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1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2"/>
    </row>
    <row r="8" ht="22.8" customHeight="1" spans="1:10">
      <c r="A8" s="51"/>
      <c r="B8" s="49"/>
      <c r="C8" s="49"/>
      <c r="D8" s="49"/>
      <c r="E8" s="65">
        <v>110001</v>
      </c>
      <c r="F8" s="65" t="s">
        <v>224</v>
      </c>
      <c r="G8" s="52"/>
      <c r="H8" s="52"/>
      <c r="I8" s="52"/>
      <c r="J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4.4" outlineLevelRow="7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57" t="s">
        <v>225</v>
      </c>
      <c r="J1" s="48"/>
    </row>
    <row r="2" ht="22.8" customHeight="1" spans="1:10">
      <c r="A2" s="43"/>
      <c r="B2" s="3" t="s">
        <v>226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5</v>
      </c>
      <c r="C3" s="4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8"/>
      <c r="B4" s="49" t="s">
        <v>215</v>
      </c>
      <c r="C4" s="49" t="s">
        <v>71</v>
      </c>
      <c r="D4" s="49" t="s">
        <v>216</v>
      </c>
      <c r="E4" s="49"/>
      <c r="F4" s="49"/>
      <c r="G4" s="49"/>
      <c r="H4" s="49"/>
      <c r="I4" s="49"/>
      <c r="J4" s="60"/>
    </row>
    <row r="5" ht="24.4" customHeight="1" spans="1:10">
      <c r="A5" s="50"/>
      <c r="B5" s="49"/>
      <c r="C5" s="49"/>
      <c r="D5" s="49" t="s">
        <v>59</v>
      </c>
      <c r="E5" s="64" t="s">
        <v>217</v>
      </c>
      <c r="F5" s="49" t="s">
        <v>218</v>
      </c>
      <c r="G5" s="49"/>
      <c r="H5" s="49"/>
      <c r="I5" s="49" t="s">
        <v>176</v>
      </c>
      <c r="J5" s="60"/>
    </row>
    <row r="6" ht="24.4" customHeight="1" spans="1:10">
      <c r="A6" s="50"/>
      <c r="B6" s="49"/>
      <c r="C6" s="49"/>
      <c r="D6" s="49"/>
      <c r="E6" s="64"/>
      <c r="F6" s="49" t="s">
        <v>149</v>
      </c>
      <c r="G6" s="49" t="s">
        <v>219</v>
      </c>
      <c r="H6" s="49" t="s">
        <v>220</v>
      </c>
      <c r="I6" s="49"/>
      <c r="J6" s="61"/>
    </row>
    <row r="7" ht="22.8" customHeight="1" spans="1:10">
      <c r="A7" s="51"/>
      <c r="B7" s="49"/>
      <c r="C7" s="49" t="s">
        <v>72</v>
      </c>
      <c r="D7" s="52"/>
      <c r="E7" s="52"/>
      <c r="F7" s="52"/>
      <c r="G7" s="52"/>
      <c r="H7" s="52"/>
      <c r="I7" s="52"/>
      <c r="J7" s="62"/>
    </row>
    <row r="8" ht="22.8" customHeight="1" spans="1:10">
      <c r="A8" s="51"/>
      <c r="B8" s="65">
        <v>110001</v>
      </c>
      <c r="C8" s="65" t="s">
        <v>224</v>
      </c>
      <c r="D8" s="52"/>
      <c r="E8" s="52"/>
      <c r="F8" s="52"/>
      <c r="G8" s="52"/>
      <c r="H8" s="52"/>
      <c r="I8" s="52"/>
      <c r="J8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57" t="s">
        <v>227</v>
      </c>
      <c r="J1" s="48"/>
    </row>
    <row r="2" ht="22.8" customHeight="1" spans="1:10">
      <c r="A2" s="43"/>
      <c r="B2" s="3" t="s">
        <v>228</v>
      </c>
      <c r="C2" s="3"/>
      <c r="D2" s="3"/>
      <c r="E2" s="3"/>
      <c r="F2" s="3"/>
      <c r="G2" s="3"/>
      <c r="H2" s="3"/>
      <c r="I2" s="3"/>
      <c r="J2" s="48" t="s">
        <v>3</v>
      </c>
    </row>
    <row r="3" ht="19.55" customHeight="1" spans="1:10">
      <c r="A3" s="46"/>
      <c r="B3" s="47" t="s">
        <v>5</v>
      </c>
      <c r="C3" s="47"/>
      <c r="D3" s="47"/>
      <c r="E3" s="47"/>
      <c r="F3" s="47"/>
      <c r="G3" s="46"/>
      <c r="H3" s="46"/>
      <c r="I3" s="58" t="s">
        <v>6</v>
      </c>
      <c r="J3" s="59"/>
    </row>
    <row r="4" ht="24.4" customHeight="1" spans="1:10">
      <c r="A4" s="48"/>
      <c r="B4" s="49" t="s">
        <v>9</v>
      </c>
      <c r="C4" s="49"/>
      <c r="D4" s="49"/>
      <c r="E4" s="49"/>
      <c r="F4" s="49"/>
      <c r="G4" s="49" t="s">
        <v>229</v>
      </c>
      <c r="H4" s="49"/>
      <c r="I4" s="49"/>
      <c r="J4" s="60"/>
    </row>
    <row r="5" ht="24.4" customHeight="1" spans="1:10">
      <c r="A5" s="50"/>
      <c r="B5" s="49" t="s">
        <v>79</v>
      </c>
      <c r="C5" s="49"/>
      <c r="D5" s="49"/>
      <c r="E5" s="49" t="s">
        <v>70</v>
      </c>
      <c r="F5" s="49" t="s">
        <v>71</v>
      </c>
      <c r="G5" s="49" t="s">
        <v>59</v>
      </c>
      <c r="H5" s="49" t="s">
        <v>75</v>
      </c>
      <c r="I5" s="49" t="s">
        <v>76</v>
      </c>
      <c r="J5" s="60"/>
    </row>
    <row r="6" ht="24.4" customHeight="1" spans="1:10">
      <c r="A6" s="50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61"/>
    </row>
    <row r="7" ht="22.8" customHeight="1" spans="1:10">
      <c r="A7" s="51"/>
      <c r="B7" s="49"/>
      <c r="C7" s="49"/>
      <c r="D7" s="49"/>
      <c r="E7" s="49"/>
      <c r="F7" s="49" t="s">
        <v>72</v>
      </c>
      <c r="G7" s="52"/>
      <c r="H7" s="52"/>
      <c r="I7" s="52"/>
      <c r="J7" s="62"/>
    </row>
    <row r="8" ht="22.8" customHeight="1" spans="1:10">
      <c r="A8" s="50"/>
      <c r="B8" s="53"/>
      <c r="C8" s="53"/>
      <c r="D8" s="53"/>
      <c r="E8" s="53">
        <v>110001</v>
      </c>
      <c r="F8" s="53" t="s">
        <v>224</v>
      </c>
      <c r="G8" s="54"/>
      <c r="H8" s="54"/>
      <c r="I8" s="54"/>
      <c r="J8" s="60"/>
    </row>
    <row r="9" ht="9.75" customHeight="1" spans="1:10">
      <c r="A9" s="55"/>
      <c r="B9" s="56"/>
      <c r="C9" s="56"/>
      <c r="D9" s="56"/>
      <c r="E9" s="56"/>
      <c r="F9" s="55"/>
      <c r="G9" s="55"/>
      <c r="H9" s="55"/>
      <c r="I9" s="55"/>
      <c r="J9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opLeftCell="A4" workbookViewId="0">
      <selection activeCell="M10" sqref="M10"/>
    </sheetView>
  </sheetViews>
  <sheetFormatPr defaultColWidth="9" defaultRowHeight="14.4"/>
  <cols>
    <col min="1" max="1" width="9" style="1"/>
    <col min="2" max="2" width="11.25" style="1" customWidth="1"/>
    <col min="3" max="3" width="13" style="16" customWidth="1"/>
    <col min="4" max="4" width="10.6666666666667" style="1" customWidth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6384" width="9" style="1"/>
  </cols>
  <sheetData>
    <row r="1" ht="19" customHeight="1" spans="2:10">
      <c r="B1" s="2"/>
      <c r="J1" s="1" t="s">
        <v>230</v>
      </c>
    </row>
    <row r="2" ht="24" customHeight="1" spans="2:12">
      <c r="B2" s="17" t="s">
        <v>231</v>
      </c>
      <c r="C2" s="18"/>
      <c r="D2" s="18"/>
      <c r="E2" s="18"/>
      <c r="F2" s="18"/>
      <c r="G2" s="18"/>
      <c r="H2" s="18"/>
      <c r="I2" s="18"/>
      <c r="J2" s="37"/>
      <c r="K2" s="38"/>
      <c r="L2" s="38"/>
    </row>
    <row r="3" ht="25" customHeight="1" spans="2:12">
      <c r="B3" s="19" t="s">
        <v>232</v>
      </c>
      <c r="C3" s="19"/>
      <c r="D3" s="19"/>
      <c r="E3" s="19"/>
      <c r="F3" s="19"/>
      <c r="G3" s="19"/>
      <c r="H3" s="19"/>
      <c r="I3" s="19"/>
      <c r="J3" s="19"/>
      <c r="K3" s="39"/>
      <c r="L3" s="39"/>
    </row>
    <row r="4" ht="25" customHeight="1" spans="2:12">
      <c r="B4" s="20" t="s">
        <v>233</v>
      </c>
      <c r="C4" s="21" t="s">
        <v>211</v>
      </c>
      <c r="D4" s="21"/>
      <c r="E4" s="21"/>
      <c r="F4" s="21"/>
      <c r="G4" s="21"/>
      <c r="H4" s="21"/>
      <c r="I4" s="21"/>
      <c r="J4" s="21"/>
      <c r="K4" s="40"/>
      <c r="L4" s="40"/>
    </row>
    <row r="5" ht="25" customHeight="1" spans="2:12">
      <c r="B5" s="20" t="s">
        <v>234</v>
      </c>
      <c r="C5" s="21" t="s">
        <v>0</v>
      </c>
      <c r="D5" s="21"/>
      <c r="E5" s="21"/>
      <c r="F5" s="21"/>
      <c r="G5" s="21"/>
      <c r="H5" s="21"/>
      <c r="I5" s="21"/>
      <c r="J5" s="21"/>
      <c r="K5" s="40"/>
      <c r="L5" s="40"/>
    </row>
    <row r="6" ht="25" customHeight="1" spans="2:12">
      <c r="B6" s="22" t="s">
        <v>235</v>
      </c>
      <c r="C6" s="23" t="s">
        <v>236</v>
      </c>
      <c r="D6" s="23"/>
      <c r="E6" s="23"/>
      <c r="F6" s="26">
        <v>2</v>
      </c>
      <c r="G6" s="26"/>
      <c r="H6" s="26"/>
      <c r="I6" s="26"/>
      <c r="J6" s="26"/>
      <c r="K6" s="40"/>
      <c r="L6" s="40"/>
    </row>
    <row r="7" ht="25" customHeight="1" spans="2:12">
      <c r="B7" s="25"/>
      <c r="C7" s="23" t="s">
        <v>237</v>
      </c>
      <c r="D7" s="23"/>
      <c r="E7" s="23"/>
      <c r="F7" s="26">
        <v>2</v>
      </c>
      <c r="G7" s="26"/>
      <c r="H7" s="26"/>
      <c r="I7" s="26"/>
      <c r="J7" s="26"/>
      <c r="K7" s="40"/>
      <c r="L7" s="40"/>
    </row>
    <row r="8" ht="25" customHeight="1" spans="2:12">
      <c r="B8" s="25"/>
      <c r="C8" s="23" t="s">
        <v>238</v>
      </c>
      <c r="D8" s="23"/>
      <c r="E8" s="23"/>
      <c r="F8" s="26"/>
      <c r="G8" s="26"/>
      <c r="H8" s="26"/>
      <c r="I8" s="26"/>
      <c r="J8" s="26"/>
      <c r="K8" s="40"/>
      <c r="L8" s="40"/>
    </row>
    <row r="9" ht="25" customHeight="1" spans="2:12">
      <c r="B9" s="22" t="s">
        <v>239</v>
      </c>
      <c r="C9" s="27" t="s">
        <v>240</v>
      </c>
      <c r="D9" s="27"/>
      <c r="E9" s="27"/>
      <c r="F9" s="27"/>
      <c r="G9" s="27"/>
      <c r="H9" s="27"/>
      <c r="I9" s="27"/>
      <c r="J9" s="27"/>
      <c r="K9" s="40"/>
      <c r="L9" s="40"/>
    </row>
    <row r="10" ht="25" customHeight="1" spans="2:12">
      <c r="B10" s="22"/>
      <c r="C10" s="27"/>
      <c r="D10" s="27"/>
      <c r="E10" s="27"/>
      <c r="F10" s="27"/>
      <c r="G10" s="27"/>
      <c r="H10" s="27"/>
      <c r="I10" s="27"/>
      <c r="J10" s="27"/>
      <c r="K10" s="40"/>
      <c r="L10" s="40"/>
    </row>
    <row r="11" ht="27" customHeight="1" spans="2:12">
      <c r="B11" s="25" t="s">
        <v>241</v>
      </c>
      <c r="C11" s="20" t="s">
        <v>242</v>
      </c>
      <c r="D11" s="20" t="s">
        <v>243</v>
      </c>
      <c r="E11" s="23" t="s">
        <v>244</v>
      </c>
      <c r="F11" s="23"/>
      <c r="G11" s="23" t="s">
        <v>245</v>
      </c>
      <c r="H11" s="23"/>
      <c r="I11" s="23"/>
      <c r="J11" s="23"/>
      <c r="K11" s="40"/>
      <c r="L11" s="40"/>
    </row>
    <row r="12" ht="27" customHeight="1" spans="2:12">
      <c r="B12" s="25"/>
      <c r="C12" s="25" t="s">
        <v>246</v>
      </c>
      <c r="D12" s="25" t="s">
        <v>247</v>
      </c>
      <c r="E12" s="28" t="s">
        <v>248</v>
      </c>
      <c r="F12" s="29"/>
      <c r="G12" s="29" t="s">
        <v>249</v>
      </c>
      <c r="H12" s="29"/>
      <c r="I12" s="29"/>
      <c r="J12" s="29"/>
      <c r="K12" s="40"/>
      <c r="L12" s="40"/>
    </row>
    <row r="13" ht="27" customHeight="1" spans="2:12">
      <c r="B13" s="25"/>
      <c r="C13" s="25"/>
      <c r="D13" s="25"/>
      <c r="E13" s="28" t="s">
        <v>250</v>
      </c>
      <c r="F13" s="29"/>
      <c r="G13" s="29" t="s">
        <v>251</v>
      </c>
      <c r="H13" s="29"/>
      <c r="I13" s="29"/>
      <c r="J13" s="29"/>
      <c r="K13" s="42"/>
      <c r="L13" s="42"/>
    </row>
    <row r="14" ht="27" customHeight="1" spans="2:10">
      <c r="B14" s="25"/>
      <c r="C14" s="25"/>
      <c r="D14" s="25" t="s">
        <v>252</v>
      </c>
      <c r="E14" s="28" t="s">
        <v>253</v>
      </c>
      <c r="F14" s="29"/>
      <c r="G14" s="30" t="s">
        <v>254</v>
      </c>
      <c r="H14" s="29"/>
      <c r="I14" s="29"/>
      <c r="J14" s="29"/>
    </row>
    <row r="15" ht="27" customHeight="1" spans="2:10">
      <c r="B15" s="25"/>
      <c r="C15" s="25"/>
      <c r="D15" s="25" t="s">
        <v>255</v>
      </c>
      <c r="E15" s="28" t="s">
        <v>256</v>
      </c>
      <c r="F15" s="29"/>
      <c r="G15" s="29" t="s">
        <v>257</v>
      </c>
      <c r="H15" s="29"/>
      <c r="I15" s="29"/>
      <c r="J15" s="29"/>
    </row>
    <row r="16" ht="27" customHeight="1" spans="2:10">
      <c r="B16" s="25"/>
      <c r="C16" s="25"/>
      <c r="D16" s="25" t="s">
        <v>258</v>
      </c>
      <c r="E16" s="28" t="s">
        <v>259</v>
      </c>
      <c r="F16" s="29"/>
      <c r="G16" s="30" t="s">
        <v>260</v>
      </c>
      <c r="H16" s="29"/>
      <c r="I16" s="29"/>
      <c r="J16" s="29"/>
    </row>
    <row r="17" ht="27" customHeight="1" spans="2:10">
      <c r="B17" s="25"/>
      <c r="C17" s="25" t="s">
        <v>261</v>
      </c>
      <c r="D17" s="22" t="s">
        <v>262</v>
      </c>
      <c r="E17" s="30" t="s">
        <v>253</v>
      </c>
      <c r="F17" s="29"/>
      <c r="G17" s="30" t="s">
        <v>254</v>
      </c>
      <c r="H17" s="29"/>
      <c r="I17" s="29"/>
      <c r="J17" s="29"/>
    </row>
    <row r="18" ht="27" customHeight="1" spans="2:10">
      <c r="B18" s="25"/>
      <c r="C18" s="25" t="s">
        <v>263</v>
      </c>
      <c r="D18" s="22" t="s">
        <v>264</v>
      </c>
      <c r="E18" s="30" t="s">
        <v>265</v>
      </c>
      <c r="F18" s="29"/>
      <c r="G18" s="36">
        <v>0.95</v>
      </c>
      <c r="H18" s="29"/>
      <c r="I18" s="29"/>
      <c r="J18" s="2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abSelected="1" topLeftCell="A7" workbookViewId="0">
      <selection activeCell="L12" sqref="L12"/>
    </sheetView>
  </sheetViews>
  <sheetFormatPr defaultColWidth="9" defaultRowHeight="14.4"/>
  <cols>
    <col min="1" max="1" width="3.75" customWidth="1"/>
    <col min="2" max="2" width="11.25" style="1" customWidth="1"/>
    <col min="3" max="3" width="9" style="16"/>
    <col min="4" max="4" width="10.1111111111111" style="1" customWidth="1"/>
    <col min="5" max="5" width="9.62962962962963" style="1" customWidth="1"/>
    <col min="6" max="6" width="18.4444444444444" style="1" customWidth="1"/>
    <col min="7" max="7" width="17.5" style="1" customWidth="1"/>
    <col min="8" max="8" width="10.25" style="1" customWidth="1"/>
    <col min="9" max="9" width="7.22222222222222" style="1" customWidth="1"/>
    <col min="10" max="10" width="0.888888888888889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6"/>
      <c r="J1" s="1" t="s">
        <v>266</v>
      </c>
    </row>
    <row r="2" s="1" customFormat="1" ht="24" customHeight="1" spans="2:13">
      <c r="B2" s="17" t="s">
        <v>231</v>
      </c>
      <c r="C2" s="18"/>
      <c r="D2" s="18"/>
      <c r="E2" s="18"/>
      <c r="F2" s="18"/>
      <c r="G2" s="18"/>
      <c r="H2" s="18"/>
      <c r="I2" s="18"/>
      <c r="J2" s="37"/>
      <c r="K2" s="38"/>
      <c r="L2" s="38"/>
      <c r="M2" s="38"/>
    </row>
    <row r="3" s="1" customFormat="1" ht="25" customHeight="1" spans="2:13">
      <c r="B3" s="19" t="s">
        <v>232</v>
      </c>
      <c r="C3" s="19"/>
      <c r="D3" s="19"/>
      <c r="E3" s="19"/>
      <c r="F3" s="19"/>
      <c r="G3" s="19"/>
      <c r="H3" s="19"/>
      <c r="I3" s="19"/>
      <c r="J3" s="19"/>
      <c r="K3" s="39"/>
      <c r="L3" s="39"/>
      <c r="M3" s="39"/>
    </row>
    <row r="4" s="1" customFormat="1" ht="25" customHeight="1" spans="2:13">
      <c r="B4" s="20" t="s">
        <v>233</v>
      </c>
      <c r="C4" s="21" t="s">
        <v>212</v>
      </c>
      <c r="D4" s="21"/>
      <c r="E4" s="21"/>
      <c r="F4" s="21"/>
      <c r="G4" s="21"/>
      <c r="H4" s="21"/>
      <c r="I4" s="21"/>
      <c r="J4" s="21"/>
      <c r="K4" s="40"/>
      <c r="L4" s="40"/>
      <c r="M4" s="40"/>
    </row>
    <row r="5" s="1" customFormat="1" ht="25" customHeight="1" spans="2:13">
      <c r="B5" s="20" t="s">
        <v>234</v>
      </c>
      <c r="C5" s="21" t="s">
        <v>0</v>
      </c>
      <c r="D5" s="21"/>
      <c r="E5" s="21"/>
      <c r="F5" s="21"/>
      <c r="G5" s="21"/>
      <c r="H5" s="21"/>
      <c r="I5" s="21"/>
      <c r="J5" s="21"/>
      <c r="K5" s="40"/>
      <c r="L5" s="40"/>
      <c r="M5" s="40"/>
    </row>
    <row r="6" s="1" customFormat="1" ht="25" customHeight="1" spans="2:13">
      <c r="B6" s="22" t="s">
        <v>235</v>
      </c>
      <c r="C6" s="23" t="s">
        <v>236</v>
      </c>
      <c r="D6" s="23"/>
      <c r="E6" s="23"/>
      <c r="F6" s="24">
        <v>5</v>
      </c>
      <c r="G6" s="24"/>
      <c r="H6" s="24"/>
      <c r="I6" s="24"/>
      <c r="J6" s="24"/>
      <c r="K6" s="40"/>
      <c r="L6" s="40"/>
      <c r="M6" s="40"/>
    </row>
    <row r="7" s="1" customFormat="1" ht="25" customHeight="1" spans="2:13">
      <c r="B7" s="25"/>
      <c r="C7" s="23" t="s">
        <v>237</v>
      </c>
      <c r="D7" s="23"/>
      <c r="E7" s="23"/>
      <c r="F7" s="24">
        <v>5</v>
      </c>
      <c r="G7" s="24"/>
      <c r="H7" s="24"/>
      <c r="I7" s="24"/>
      <c r="J7" s="24"/>
      <c r="K7" s="40"/>
      <c r="L7" s="40"/>
      <c r="M7" s="40"/>
    </row>
    <row r="8" s="1" customFormat="1" ht="25" customHeight="1" spans="2:13">
      <c r="B8" s="25"/>
      <c r="C8" s="23" t="s">
        <v>238</v>
      </c>
      <c r="D8" s="23"/>
      <c r="E8" s="23"/>
      <c r="F8" s="26"/>
      <c r="G8" s="26"/>
      <c r="H8" s="26"/>
      <c r="I8" s="26"/>
      <c r="J8" s="26"/>
      <c r="K8" s="40"/>
      <c r="L8" s="40"/>
      <c r="M8" s="40"/>
    </row>
    <row r="9" s="1" customFormat="1" ht="25" customHeight="1" spans="2:13">
      <c r="B9" s="22" t="s">
        <v>239</v>
      </c>
      <c r="C9" s="27" t="s">
        <v>267</v>
      </c>
      <c r="D9" s="27"/>
      <c r="E9" s="27"/>
      <c r="F9" s="27"/>
      <c r="G9" s="27"/>
      <c r="H9" s="27"/>
      <c r="I9" s="27"/>
      <c r="J9" s="27"/>
      <c r="K9" s="40"/>
      <c r="L9" s="40"/>
      <c r="M9" s="40"/>
    </row>
    <row r="10" s="1" customFormat="1" ht="15" customHeight="1" spans="2:13">
      <c r="B10" s="22"/>
      <c r="C10" s="27"/>
      <c r="D10" s="27"/>
      <c r="E10" s="27"/>
      <c r="F10" s="27"/>
      <c r="G10" s="27"/>
      <c r="H10" s="27"/>
      <c r="I10" s="27"/>
      <c r="J10" s="27"/>
      <c r="K10" s="40"/>
      <c r="L10" s="40"/>
      <c r="M10" s="40"/>
    </row>
    <row r="11" s="1" customFormat="1" ht="25" customHeight="1" spans="2:13">
      <c r="B11" s="25" t="s">
        <v>241</v>
      </c>
      <c r="C11" s="20" t="s">
        <v>242</v>
      </c>
      <c r="D11" s="20" t="s">
        <v>243</v>
      </c>
      <c r="E11" s="23" t="s">
        <v>244</v>
      </c>
      <c r="F11" s="23"/>
      <c r="G11" s="23" t="s">
        <v>245</v>
      </c>
      <c r="H11" s="23"/>
      <c r="I11" s="23"/>
      <c r="J11" s="23"/>
      <c r="K11" s="40"/>
      <c r="L11" s="40"/>
      <c r="M11" s="40"/>
    </row>
    <row r="12" s="1" customFormat="1" ht="25" customHeight="1" spans="2:13">
      <c r="B12" s="25"/>
      <c r="C12" s="25" t="s">
        <v>246</v>
      </c>
      <c r="D12" s="25" t="s">
        <v>247</v>
      </c>
      <c r="E12" s="28" t="s">
        <v>268</v>
      </c>
      <c r="F12" s="29"/>
      <c r="G12" s="29" t="s">
        <v>251</v>
      </c>
      <c r="H12" s="29"/>
      <c r="I12" s="29"/>
      <c r="J12" s="29"/>
      <c r="K12" s="40"/>
      <c r="L12" s="40"/>
      <c r="M12" s="40"/>
    </row>
    <row r="13" s="1" customFormat="1" ht="24" customHeight="1" spans="2:10">
      <c r="B13" s="25"/>
      <c r="C13" s="25"/>
      <c r="D13" s="25" t="s">
        <v>252</v>
      </c>
      <c r="E13" s="28" t="s">
        <v>267</v>
      </c>
      <c r="F13" s="29"/>
      <c r="G13" s="30" t="s">
        <v>254</v>
      </c>
      <c r="H13" s="29"/>
      <c r="I13" s="29"/>
      <c r="J13" s="29"/>
    </row>
    <row r="14" s="1" customFormat="1" ht="24" customHeight="1" spans="2:10">
      <c r="B14" s="25"/>
      <c r="C14" s="25"/>
      <c r="D14" s="25" t="s">
        <v>255</v>
      </c>
      <c r="E14" s="28" t="s">
        <v>269</v>
      </c>
      <c r="F14" s="29"/>
      <c r="G14" s="28" t="s">
        <v>270</v>
      </c>
      <c r="H14" s="29"/>
      <c r="I14" s="29"/>
      <c r="J14" s="29"/>
    </row>
    <row r="15" s="1" customFormat="1" ht="24" customHeight="1" spans="2:10">
      <c r="B15" s="25"/>
      <c r="C15" s="25"/>
      <c r="D15" s="31" t="s">
        <v>258</v>
      </c>
      <c r="E15" s="28" t="s">
        <v>271</v>
      </c>
      <c r="F15" s="29"/>
      <c r="G15" s="32" t="s">
        <v>272</v>
      </c>
      <c r="H15" s="33"/>
      <c r="I15" s="33"/>
      <c r="J15" s="41"/>
    </row>
    <row r="16" s="1" customFormat="1" ht="24" customHeight="1" spans="2:10">
      <c r="B16" s="25"/>
      <c r="C16" s="25"/>
      <c r="D16" s="34"/>
      <c r="E16" s="28" t="s">
        <v>273</v>
      </c>
      <c r="F16" s="29"/>
      <c r="G16" s="32" t="s">
        <v>274</v>
      </c>
      <c r="H16" s="33"/>
      <c r="I16" s="33"/>
      <c r="J16" s="41"/>
    </row>
    <row r="17" s="1" customFormat="1" ht="24" customHeight="1" spans="2:10">
      <c r="B17" s="25"/>
      <c r="C17" s="25"/>
      <c r="D17" s="35"/>
      <c r="E17" s="28" t="s">
        <v>275</v>
      </c>
      <c r="F17" s="29"/>
      <c r="G17" s="30" t="s">
        <v>276</v>
      </c>
      <c r="H17" s="29"/>
      <c r="I17" s="29"/>
      <c r="J17" s="29"/>
    </row>
    <row r="18" s="1" customFormat="1" ht="24" spans="2:10">
      <c r="B18" s="25"/>
      <c r="C18" s="25" t="s">
        <v>261</v>
      </c>
      <c r="D18" s="22" t="s">
        <v>262</v>
      </c>
      <c r="E18" s="30" t="s">
        <v>277</v>
      </c>
      <c r="F18" s="29"/>
      <c r="G18" s="30" t="s">
        <v>254</v>
      </c>
      <c r="H18" s="29"/>
      <c r="I18" s="29"/>
      <c r="J18" s="29"/>
    </row>
    <row r="19" s="1" customFormat="1" ht="33" customHeight="1" spans="2:10">
      <c r="B19" s="25"/>
      <c r="C19" s="25" t="s">
        <v>263</v>
      </c>
      <c r="D19" s="22" t="s">
        <v>264</v>
      </c>
      <c r="E19" s="30" t="s">
        <v>278</v>
      </c>
      <c r="F19" s="29"/>
      <c r="G19" s="36">
        <v>0.95</v>
      </c>
      <c r="H19" s="29"/>
      <c r="I19" s="29"/>
      <c r="J19" s="29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8"/>
  <sheetViews>
    <sheetView topLeftCell="A13" workbookViewId="0">
      <selection activeCell="K15" sqref="K15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279</v>
      </c>
    </row>
    <row r="2" ht="27" customHeight="1" spans="2:9">
      <c r="B2" s="3" t="s">
        <v>280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</row>
    <row r="6" ht="26.5" customHeight="1" spans="2:9">
      <c r="B6" s="6"/>
      <c r="C6" s="7" t="s">
        <v>286</v>
      </c>
      <c r="D6" s="7"/>
      <c r="E6" s="7" t="s">
        <v>287</v>
      </c>
      <c r="F6" s="7"/>
      <c r="G6" s="7"/>
      <c r="H6" s="7"/>
      <c r="I6" s="7"/>
    </row>
    <row r="7" ht="26.5" customHeight="1" spans="2:9">
      <c r="B7" s="6"/>
      <c r="C7" s="7" t="s">
        <v>288</v>
      </c>
      <c r="D7" s="7"/>
      <c r="E7" s="7" t="s">
        <v>289</v>
      </c>
      <c r="F7" s="7"/>
      <c r="G7" s="7"/>
      <c r="H7" s="7"/>
      <c r="I7" s="7"/>
    </row>
    <row r="8" ht="26.5" customHeight="1" spans="2:9">
      <c r="B8" s="6"/>
      <c r="C8" s="7" t="s">
        <v>211</v>
      </c>
      <c r="D8" s="7"/>
      <c r="E8" s="7" t="s">
        <v>290</v>
      </c>
      <c r="F8" s="7"/>
      <c r="G8" s="7"/>
      <c r="H8" s="7"/>
      <c r="I8" s="7"/>
    </row>
    <row r="9" ht="26.5" customHeight="1" spans="2:9">
      <c r="B9" s="6"/>
      <c r="C9" s="7" t="s">
        <v>277</v>
      </c>
      <c r="D9" s="7"/>
      <c r="E9" s="7" t="s">
        <v>267</v>
      </c>
      <c r="F9" s="7"/>
      <c r="G9" s="7"/>
      <c r="H9" s="7"/>
      <c r="I9" s="7"/>
    </row>
    <row r="10" ht="26.5" customHeight="1" spans="2:9">
      <c r="B10" s="6"/>
      <c r="C10" s="6" t="s">
        <v>291</v>
      </c>
      <c r="D10" s="6"/>
      <c r="E10" s="6"/>
      <c r="F10" s="6"/>
      <c r="G10" s="6" t="s">
        <v>292</v>
      </c>
      <c r="H10" s="6" t="s">
        <v>237</v>
      </c>
      <c r="I10" s="6" t="s">
        <v>238</v>
      </c>
    </row>
    <row r="11" ht="26.5" customHeight="1" spans="2:9">
      <c r="B11" s="6"/>
      <c r="C11" s="6"/>
      <c r="D11" s="6"/>
      <c r="E11" s="6"/>
      <c r="F11" s="6"/>
      <c r="G11" s="8">
        <v>506.14</v>
      </c>
      <c r="H11" s="8">
        <v>506.14</v>
      </c>
      <c r="I11" s="8"/>
    </row>
    <row r="12" ht="78" customHeight="1" spans="2:9">
      <c r="B12" s="9" t="s">
        <v>293</v>
      </c>
      <c r="C12" s="10" t="s">
        <v>294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295</v>
      </c>
      <c r="C13" s="11" t="s">
        <v>242</v>
      </c>
      <c r="D13" s="11" t="s">
        <v>243</v>
      </c>
      <c r="E13" s="11"/>
      <c r="F13" s="11" t="s">
        <v>244</v>
      </c>
      <c r="G13" s="11"/>
      <c r="H13" s="11" t="s">
        <v>296</v>
      </c>
      <c r="I13" s="11"/>
    </row>
    <row r="14" ht="26.5" customHeight="1" spans="2:9">
      <c r="B14" s="11"/>
      <c r="C14" s="12" t="s">
        <v>297</v>
      </c>
      <c r="D14" s="12" t="s">
        <v>247</v>
      </c>
      <c r="E14" s="12"/>
      <c r="F14" s="12" t="s">
        <v>298</v>
      </c>
      <c r="G14" s="12"/>
      <c r="H14" s="12" t="s">
        <v>299</v>
      </c>
      <c r="I14" s="12"/>
    </row>
    <row r="15" ht="26.5" customHeight="1" spans="2:9">
      <c r="B15" s="11"/>
      <c r="C15" s="12"/>
      <c r="D15" s="12"/>
      <c r="E15" s="12"/>
      <c r="F15" s="12" t="s">
        <v>300</v>
      </c>
      <c r="G15" s="12"/>
      <c r="H15" s="12" t="s">
        <v>301</v>
      </c>
      <c r="I15" s="12"/>
    </row>
    <row r="16" ht="26.5" customHeight="1" spans="2:9">
      <c r="B16" s="11"/>
      <c r="C16" s="12"/>
      <c r="D16" s="12"/>
      <c r="E16" s="12"/>
      <c r="F16" s="12" t="s">
        <v>302</v>
      </c>
      <c r="G16" s="12"/>
      <c r="H16" s="12" t="s">
        <v>301</v>
      </c>
      <c r="I16" s="12"/>
    </row>
    <row r="17" ht="26.5" customHeight="1" spans="2:9">
      <c r="B17" s="11"/>
      <c r="C17" s="12"/>
      <c r="D17" s="12"/>
      <c r="E17" s="12"/>
      <c r="F17" s="12" t="s">
        <v>303</v>
      </c>
      <c r="G17" s="12"/>
      <c r="H17" s="13" t="s">
        <v>304</v>
      </c>
      <c r="I17" s="13"/>
    </row>
    <row r="18" ht="26.5" customHeight="1" spans="2:9">
      <c r="B18" s="11"/>
      <c r="C18" s="12" t="s">
        <v>305</v>
      </c>
      <c r="D18" s="12" t="s">
        <v>262</v>
      </c>
      <c r="E18" s="12"/>
      <c r="F18" s="12" t="s">
        <v>253</v>
      </c>
      <c r="G18" s="12"/>
      <c r="H18" s="12" t="s">
        <v>254</v>
      </c>
      <c r="I18" s="12"/>
    </row>
    <row r="19" ht="26.5" customHeight="1" spans="2:9">
      <c r="B19" s="11"/>
      <c r="C19" s="12"/>
      <c r="D19" s="12" t="s">
        <v>262</v>
      </c>
      <c r="E19" s="12"/>
      <c r="F19" s="12" t="s">
        <v>267</v>
      </c>
      <c r="G19" s="12"/>
      <c r="H19" s="12" t="s">
        <v>254</v>
      </c>
      <c r="I19" s="12"/>
    </row>
    <row r="20" ht="26.5" customHeight="1" spans="2:9">
      <c r="B20" s="11"/>
      <c r="C20" s="12"/>
      <c r="D20" s="12" t="s">
        <v>262</v>
      </c>
      <c r="E20" s="12"/>
      <c r="F20" s="12" t="s">
        <v>277</v>
      </c>
      <c r="G20" s="12"/>
      <c r="H20" s="12" t="s">
        <v>254</v>
      </c>
      <c r="I20" s="12"/>
    </row>
    <row r="21" ht="16.35" customHeight="1" spans="2:3">
      <c r="B21" s="14"/>
      <c r="C21" s="14"/>
    </row>
    <row r="22" ht="16.35" customHeight="1" spans="2:2">
      <c r="B22" s="14"/>
    </row>
    <row r="23" ht="16.35" customHeight="1" spans="2:16">
      <c r="B23" s="14"/>
      <c r="P23" s="15"/>
    </row>
    <row r="24" ht="16.35" customHeight="1" spans="2:2">
      <c r="B24" s="14"/>
    </row>
    <row r="25" ht="16.35" customHeight="1" spans="2:9">
      <c r="B25" s="14"/>
      <c r="C25" s="14"/>
      <c r="D25" s="14"/>
      <c r="E25" s="14"/>
      <c r="F25" s="14"/>
      <c r="G25" s="14"/>
      <c r="H25" s="14"/>
      <c r="I25" s="14"/>
    </row>
    <row r="26" ht="16.35" customHeight="1" spans="2:9">
      <c r="B26" s="14"/>
      <c r="C26" s="14"/>
      <c r="D26" s="14"/>
      <c r="E26" s="14"/>
      <c r="F26" s="14"/>
      <c r="G26" s="14"/>
      <c r="H26" s="14"/>
      <c r="I26" s="14"/>
    </row>
    <row r="27" ht="16.35" customHeight="1" spans="2:9">
      <c r="B27" s="14"/>
      <c r="C27" s="14"/>
      <c r="D27" s="14"/>
      <c r="E27" s="14"/>
      <c r="F27" s="14"/>
      <c r="G27" s="14"/>
      <c r="H27" s="14"/>
      <c r="I27" s="14"/>
    </row>
    <row r="28" ht="16.35" customHeight="1" spans="2:9">
      <c r="B28" s="14"/>
      <c r="C28" s="14"/>
      <c r="D28" s="14"/>
      <c r="E28" s="14"/>
      <c r="F28" s="14"/>
      <c r="G28" s="14"/>
      <c r="H28" s="14"/>
      <c r="I28" s="14"/>
    </row>
  </sheetData>
  <mergeCells count="4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5:B11"/>
    <mergeCell ref="B13:B20"/>
    <mergeCell ref="C14:C17"/>
    <mergeCell ref="C18:C20"/>
    <mergeCell ref="C10:F11"/>
    <mergeCell ref="D14:E17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6" sqref="B16"/>
    </sheetView>
  </sheetViews>
  <sheetFormatPr defaultColWidth="10" defaultRowHeight="14.4" outlineLevelCol="5"/>
  <cols>
    <col min="1" max="1" width="1.53703703703704" style="83" customWidth="1"/>
    <col min="2" max="2" width="41.037037037037" style="83" customWidth="1"/>
    <col min="3" max="3" width="16.4074074074074" style="83" customWidth="1"/>
    <col min="4" max="4" width="41.037037037037" style="83" customWidth="1"/>
    <col min="5" max="5" width="16.4074074074074" style="83" customWidth="1"/>
    <col min="6" max="6" width="1.53703703703704" style="83" customWidth="1"/>
    <col min="7" max="10" width="9.76851851851852" style="83" customWidth="1"/>
    <col min="11" max="16384" width="10" style="83"/>
  </cols>
  <sheetData>
    <row r="1" s="83" customFormat="1" ht="14.2" customHeight="1" spans="1:6">
      <c r="A1" s="133"/>
      <c r="B1" s="84"/>
      <c r="C1" s="85"/>
      <c r="D1" s="134"/>
      <c r="E1" s="84" t="s">
        <v>2</v>
      </c>
      <c r="F1" s="144" t="s">
        <v>3</v>
      </c>
    </row>
    <row r="2" s="83" customFormat="1" ht="19.9" customHeight="1" spans="1:6">
      <c r="A2" s="134"/>
      <c r="B2" s="136" t="s">
        <v>4</v>
      </c>
      <c r="C2" s="136"/>
      <c r="D2" s="136"/>
      <c r="E2" s="136"/>
      <c r="F2" s="144"/>
    </row>
    <row r="3" s="83" customFormat="1" ht="17.05" customHeight="1" spans="1:6">
      <c r="A3" s="137"/>
      <c r="B3" s="90" t="s">
        <v>5</v>
      </c>
      <c r="C3" s="108"/>
      <c r="D3" s="108"/>
      <c r="E3" s="138" t="s">
        <v>6</v>
      </c>
      <c r="F3" s="145"/>
    </row>
    <row r="4" s="83" customFormat="1" ht="21.35" customHeight="1" spans="1:6">
      <c r="A4" s="139"/>
      <c r="B4" s="93" t="s">
        <v>7</v>
      </c>
      <c r="C4" s="93"/>
      <c r="D4" s="93" t="s">
        <v>8</v>
      </c>
      <c r="E4" s="93"/>
      <c r="F4" s="105"/>
    </row>
    <row r="5" s="83" customFormat="1" ht="21.35" customHeight="1" spans="1:6">
      <c r="A5" s="139"/>
      <c r="B5" s="93" t="s">
        <v>9</v>
      </c>
      <c r="C5" s="93" t="s">
        <v>10</v>
      </c>
      <c r="D5" s="93" t="s">
        <v>9</v>
      </c>
      <c r="E5" s="93" t="s">
        <v>10</v>
      </c>
      <c r="F5" s="105"/>
    </row>
    <row r="6" s="83" customFormat="1" ht="19.9" customHeight="1" spans="1:6">
      <c r="A6" s="92"/>
      <c r="B6" s="100" t="s">
        <v>11</v>
      </c>
      <c r="C6" s="99">
        <v>5061365.96</v>
      </c>
      <c r="D6" s="100" t="s">
        <v>12</v>
      </c>
      <c r="E6" s="99">
        <v>3292728.66</v>
      </c>
      <c r="F6" s="115"/>
    </row>
    <row r="7" s="83" customFormat="1" ht="19.9" customHeight="1" spans="1:6">
      <c r="A7" s="92"/>
      <c r="B7" s="100" t="s">
        <v>13</v>
      </c>
      <c r="C7" s="99"/>
      <c r="D7" s="100" t="s">
        <v>14</v>
      </c>
      <c r="E7" s="99"/>
      <c r="F7" s="115"/>
    </row>
    <row r="8" s="83" customFormat="1" ht="19.9" customHeight="1" spans="1:6">
      <c r="A8" s="92"/>
      <c r="B8" s="100" t="s">
        <v>15</v>
      </c>
      <c r="C8" s="99"/>
      <c r="D8" s="100" t="s">
        <v>16</v>
      </c>
      <c r="E8" s="99"/>
      <c r="F8" s="115"/>
    </row>
    <row r="9" s="83" customFormat="1" ht="19.9" customHeight="1" spans="1:6">
      <c r="A9" s="92"/>
      <c r="B9" s="100" t="s">
        <v>17</v>
      </c>
      <c r="C9" s="99"/>
      <c r="D9" s="100" t="s">
        <v>18</v>
      </c>
      <c r="E9" s="99"/>
      <c r="F9" s="115"/>
    </row>
    <row r="10" s="83" customFormat="1" ht="19.9" customHeight="1" spans="1:6">
      <c r="A10" s="92"/>
      <c r="B10" s="100" t="s">
        <v>19</v>
      </c>
      <c r="C10" s="99"/>
      <c r="D10" s="100" t="s">
        <v>20</v>
      </c>
      <c r="E10" s="99"/>
      <c r="F10" s="115"/>
    </row>
    <row r="11" s="83" customFormat="1" ht="19.9" customHeight="1" spans="1:6">
      <c r="A11" s="92"/>
      <c r="B11" s="100" t="s">
        <v>21</v>
      </c>
      <c r="C11" s="99"/>
      <c r="D11" s="100" t="s">
        <v>22</v>
      </c>
      <c r="E11" s="99"/>
      <c r="F11" s="115"/>
    </row>
    <row r="12" s="83" customFormat="1" ht="19.9" customHeight="1" spans="1:6">
      <c r="A12" s="92"/>
      <c r="B12" s="100" t="s">
        <v>23</v>
      </c>
      <c r="C12" s="99"/>
      <c r="D12" s="100" t="s">
        <v>24</v>
      </c>
      <c r="E12" s="99"/>
      <c r="F12" s="115"/>
    </row>
    <row r="13" s="83" customFormat="1" ht="19.9" customHeight="1" spans="1:6">
      <c r="A13" s="92"/>
      <c r="B13" s="100" t="s">
        <v>23</v>
      </c>
      <c r="C13" s="99"/>
      <c r="D13" s="100" t="s">
        <v>25</v>
      </c>
      <c r="E13" s="99">
        <v>1247235.59</v>
      </c>
      <c r="F13" s="115"/>
    </row>
    <row r="14" s="83" customFormat="1" ht="19.9" customHeight="1" spans="1:6">
      <c r="A14" s="92"/>
      <c r="B14" s="100" t="s">
        <v>23</v>
      </c>
      <c r="C14" s="99"/>
      <c r="D14" s="100" t="s">
        <v>26</v>
      </c>
      <c r="E14" s="99"/>
      <c r="F14" s="115"/>
    </row>
    <row r="15" s="83" customFormat="1" ht="19.9" customHeight="1" spans="1:6">
      <c r="A15" s="92"/>
      <c r="B15" s="100" t="s">
        <v>23</v>
      </c>
      <c r="C15" s="99"/>
      <c r="D15" s="100" t="s">
        <v>27</v>
      </c>
      <c r="E15" s="99">
        <v>214160.19</v>
      </c>
      <c r="F15" s="115"/>
    </row>
    <row r="16" s="83" customFormat="1" ht="19.9" customHeight="1" spans="1:6">
      <c r="A16" s="92"/>
      <c r="B16" s="100" t="s">
        <v>23</v>
      </c>
      <c r="C16" s="99"/>
      <c r="D16" s="100" t="s">
        <v>28</v>
      </c>
      <c r="E16" s="99"/>
      <c r="F16" s="115"/>
    </row>
    <row r="17" s="83" customFormat="1" ht="19.9" customHeight="1" spans="1:6">
      <c r="A17" s="92"/>
      <c r="B17" s="100" t="s">
        <v>23</v>
      </c>
      <c r="C17" s="99"/>
      <c r="D17" s="100" t="s">
        <v>29</v>
      </c>
      <c r="E17" s="99"/>
      <c r="F17" s="115"/>
    </row>
    <row r="18" s="83" customFormat="1" ht="19.9" customHeight="1" spans="1:6">
      <c r="A18" s="92"/>
      <c r="B18" s="100" t="s">
        <v>23</v>
      </c>
      <c r="C18" s="99"/>
      <c r="D18" s="100" t="s">
        <v>30</v>
      </c>
      <c r="E18" s="99"/>
      <c r="F18" s="115"/>
    </row>
    <row r="19" s="83" customFormat="1" ht="19.9" customHeight="1" spans="1:6">
      <c r="A19" s="92"/>
      <c r="B19" s="100" t="s">
        <v>23</v>
      </c>
      <c r="C19" s="99"/>
      <c r="D19" s="100" t="s">
        <v>31</v>
      </c>
      <c r="E19" s="99"/>
      <c r="F19" s="115"/>
    </row>
    <row r="20" s="83" customFormat="1" ht="19.9" customHeight="1" spans="1:6">
      <c r="A20" s="92"/>
      <c r="B20" s="100" t="s">
        <v>23</v>
      </c>
      <c r="C20" s="99"/>
      <c r="D20" s="100" t="s">
        <v>32</v>
      </c>
      <c r="E20" s="99"/>
      <c r="F20" s="115"/>
    </row>
    <row r="21" s="83" customFormat="1" ht="19.9" customHeight="1" spans="1:6">
      <c r="A21" s="92"/>
      <c r="B21" s="100" t="s">
        <v>23</v>
      </c>
      <c r="C21" s="99"/>
      <c r="D21" s="100" t="s">
        <v>33</v>
      </c>
      <c r="E21" s="99"/>
      <c r="F21" s="115"/>
    </row>
    <row r="22" s="83" customFormat="1" ht="19.9" customHeight="1" spans="1:6">
      <c r="A22" s="92"/>
      <c r="B22" s="100" t="s">
        <v>23</v>
      </c>
      <c r="C22" s="99"/>
      <c r="D22" s="100" t="s">
        <v>34</v>
      </c>
      <c r="E22" s="99"/>
      <c r="F22" s="115"/>
    </row>
    <row r="23" s="83" customFormat="1" ht="19.9" customHeight="1" spans="1:6">
      <c r="A23" s="92"/>
      <c r="B23" s="100" t="s">
        <v>23</v>
      </c>
      <c r="C23" s="99"/>
      <c r="D23" s="100" t="s">
        <v>35</v>
      </c>
      <c r="E23" s="99"/>
      <c r="F23" s="115"/>
    </row>
    <row r="24" s="83" customFormat="1" ht="19.9" customHeight="1" spans="1:6">
      <c r="A24" s="92"/>
      <c r="B24" s="100" t="s">
        <v>23</v>
      </c>
      <c r="C24" s="99"/>
      <c r="D24" s="100" t="s">
        <v>36</v>
      </c>
      <c r="E24" s="99"/>
      <c r="F24" s="115"/>
    </row>
    <row r="25" s="83" customFormat="1" ht="19.9" customHeight="1" spans="1:6">
      <c r="A25" s="92"/>
      <c r="B25" s="100" t="s">
        <v>23</v>
      </c>
      <c r="C25" s="99"/>
      <c r="D25" s="100" t="s">
        <v>37</v>
      </c>
      <c r="E25" s="99">
        <v>307241.52</v>
      </c>
      <c r="F25" s="115"/>
    </row>
    <row r="26" s="83" customFormat="1" ht="19.9" customHeight="1" spans="1:6">
      <c r="A26" s="92"/>
      <c r="B26" s="100" t="s">
        <v>23</v>
      </c>
      <c r="C26" s="99"/>
      <c r="D26" s="100" t="s">
        <v>38</v>
      </c>
      <c r="E26" s="99"/>
      <c r="F26" s="115"/>
    </row>
    <row r="27" s="83" customFormat="1" ht="19.9" customHeight="1" spans="1:6">
      <c r="A27" s="92"/>
      <c r="B27" s="100" t="s">
        <v>23</v>
      </c>
      <c r="C27" s="99"/>
      <c r="D27" s="100" t="s">
        <v>39</v>
      </c>
      <c r="E27" s="99"/>
      <c r="F27" s="115"/>
    </row>
    <row r="28" s="83" customFormat="1" ht="19.9" customHeight="1" spans="1:6">
      <c r="A28" s="92"/>
      <c r="B28" s="100" t="s">
        <v>23</v>
      </c>
      <c r="C28" s="99"/>
      <c r="D28" s="100" t="s">
        <v>40</v>
      </c>
      <c r="E28" s="99"/>
      <c r="F28" s="115"/>
    </row>
    <row r="29" s="83" customFormat="1" ht="19.9" customHeight="1" spans="1:6">
      <c r="A29" s="92"/>
      <c r="B29" s="100" t="s">
        <v>23</v>
      </c>
      <c r="C29" s="99"/>
      <c r="D29" s="100" t="s">
        <v>41</v>
      </c>
      <c r="E29" s="99"/>
      <c r="F29" s="115"/>
    </row>
    <row r="30" s="83" customFormat="1" ht="19.9" customHeight="1" spans="1:6">
      <c r="A30" s="92"/>
      <c r="B30" s="100" t="s">
        <v>23</v>
      </c>
      <c r="C30" s="99"/>
      <c r="D30" s="100" t="s">
        <v>42</v>
      </c>
      <c r="E30" s="99"/>
      <c r="F30" s="115"/>
    </row>
    <row r="31" s="83" customFormat="1" ht="19.9" customHeight="1" spans="1:6">
      <c r="A31" s="92"/>
      <c r="B31" s="100" t="s">
        <v>23</v>
      </c>
      <c r="C31" s="99"/>
      <c r="D31" s="100" t="s">
        <v>43</v>
      </c>
      <c r="E31" s="99"/>
      <c r="F31" s="115"/>
    </row>
    <row r="32" s="83" customFormat="1" ht="19.9" customHeight="1" spans="1:6">
      <c r="A32" s="92"/>
      <c r="B32" s="100" t="s">
        <v>23</v>
      </c>
      <c r="C32" s="99"/>
      <c r="D32" s="100" t="s">
        <v>44</v>
      </c>
      <c r="E32" s="99"/>
      <c r="F32" s="115"/>
    </row>
    <row r="33" s="83" customFormat="1" ht="19.9" customHeight="1" spans="1:6">
      <c r="A33" s="92"/>
      <c r="B33" s="100" t="s">
        <v>23</v>
      </c>
      <c r="C33" s="99"/>
      <c r="D33" s="100" t="s">
        <v>45</v>
      </c>
      <c r="E33" s="99"/>
      <c r="F33" s="115"/>
    </row>
    <row r="34" s="83" customFormat="1" ht="19.9" customHeight="1" spans="1:6">
      <c r="A34" s="92"/>
      <c r="B34" s="100" t="s">
        <v>23</v>
      </c>
      <c r="C34" s="99"/>
      <c r="D34" s="100" t="s">
        <v>46</v>
      </c>
      <c r="E34" s="99"/>
      <c r="F34" s="115"/>
    </row>
    <row r="35" s="83" customFormat="1" ht="19.9" customHeight="1" spans="1:6">
      <c r="A35" s="92"/>
      <c r="B35" s="100" t="s">
        <v>23</v>
      </c>
      <c r="C35" s="99"/>
      <c r="D35" s="100" t="s">
        <v>47</v>
      </c>
      <c r="E35" s="99"/>
      <c r="F35" s="115"/>
    </row>
    <row r="36" s="83" customFormat="1" ht="19.9" customHeight="1" spans="1:6">
      <c r="A36" s="111"/>
      <c r="B36" s="109" t="s">
        <v>48</v>
      </c>
      <c r="C36" s="95">
        <v>5061365.96</v>
      </c>
      <c r="D36" s="109" t="s">
        <v>49</v>
      </c>
      <c r="E36" s="95">
        <v>5061365.96</v>
      </c>
      <c r="F36" s="116"/>
    </row>
    <row r="37" s="83" customFormat="1" ht="19.9" customHeight="1" spans="1:6">
      <c r="A37" s="92"/>
      <c r="B37" s="140" t="s">
        <v>50</v>
      </c>
      <c r="C37" s="99"/>
      <c r="D37" s="140" t="s">
        <v>51</v>
      </c>
      <c r="E37" s="99"/>
      <c r="F37" s="151"/>
    </row>
    <row r="38" s="83" customFormat="1" ht="19.9" customHeight="1" spans="1:6">
      <c r="A38" s="152"/>
      <c r="B38" s="140" t="s">
        <v>52</v>
      </c>
      <c r="C38" s="99"/>
      <c r="D38" s="140" t="s">
        <v>53</v>
      </c>
      <c r="E38" s="99"/>
      <c r="F38" s="151"/>
    </row>
    <row r="39" s="83" customFormat="1" ht="19.9" customHeight="1" spans="1:6">
      <c r="A39" s="152"/>
      <c r="B39" s="153"/>
      <c r="C39" s="153"/>
      <c r="D39" s="140" t="s">
        <v>54</v>
      </c>
      <c r="E39" s="99"/>
      <c r="F39" s="151"/>
    </row>
    <row r="40" s="83" customFormat="1" ht="19.9" customHeight="1" spans="1:6">
      <c r="A40" s="154"/>
      <c r="B40" s="93" t="s">
        <v>55</v>
      </c>
      <c r="C40" s="95">
        <v>5061365.96</v>
      </c>
      <c r="D40" s="93" t="s">
        <v>56</v>
      </c>
      <c r="E40" s="95">
        <v>5061365.96</v>
      </c>
      <c r="F40" s="155"/>
    </row>
    <row r="41" s="83" customFormat="1" ht="8.5" customHeight="1" spans="1:6">
      <c r="A41" s="143"/>
      <c r="B41" s="143"/>
      <c r="C41" s="156"/>
      <c r="D41" s="156"/>
      <c r="E41" s="143"/>
      <c r="F41" s="15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4.4" outlineLevelRow="7"/>
  <cols>
    <col min="1" max="1" width="1.53703703703704" style="67" customWidth="1"/>
    <col min="2" max="2" width="14.8888888888889" style="67" customWidth="1"/>
    <col min="3" max="3" width="38.8888888888889" style="67" customWidth="1"/>
    <col min="4" max="4" width="16.7777777777778" style="67" customWidth="1"/>
    <col min="5" max="5" width="13" style="67" customWidth="1"/>
    <col min="6" max="6" width="17.1111111111111" style="67" customWidth="1"/>
    <col min="7" max="14" width="13" style="67" customWidth="1"/>
    <col min="15" max="15" width="1.53703703703704" style="67" customWidth="1"/>
    <col min="16" max="16" width="9.76851851851852" style="67" customWidth="1"/>
    <col min="17" max="16384" width="10" style="67"/>
  </cols>
  <sheetData>
    <row r="1" ht="25" customHeight="1" spans="1:15">
      <c r="A1" s="68"/>
      <c r="B1" s="2"/>
      <c r="C1" s="69"/>
      <c r="D1" s="146"/>
      <c r="E1" s="146"/>
      <c r="F1" s="146"/>
      <c r="G1" s="69"/>
      <c r="H1" s="69"/>
      <c r="I1" s="69"/>
      <c r="L1" s="69"/>
      <c r="M1" s="69"/>
      <c r="N1" s="70" t="s">
        <v>57</v>
      </c>
      <c r="O1" s="71"/>
    </row>
    <row r="2" ht="22.8" customHeight="1" spans="1:15">
      <c r="A2" s="68"/>
      <c r="B2" s="72" t="s">
        <v>58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 t="s">
        <v>3</v>
      </c>
    </row>
    <row r="3" ht="19.55" customHeight="1" spans="1:15">
      <c r="A3" s="73"/>
      <c r="B3" s="74" t="s">
        <v>5</v>
      </c>
      <c r="C3" s="74"/>
      <c r="D3" s="73"/>
      <c r="E3" s="73"/>
      <c r="F3" s="124"/>
      <c r="G3" s="73"/>
      <c r="H3" s="124"/>
      <c r="I3" s="124"/>
      <c r="J3" s="124"/>
      <c r="K3" s="124"/>
      <c r="L3" s="124"/>
      <c r="M3" s="124"/>
      <c r="N3" s="75" t="s">
        <v>6</v>
      </c>
      <c r="O3" s="76"/>
    </row>
    <row r="4" ht="24.4" customHeight="1" spans="1:15">
      <c r="A4" s="77"/>
      <c r="B4" s="64" t="s">
        <v>9</v>
      </c>
      <c r="C4" s="64"/>
      <c r="D4" s="64" t="s">
        <v>59</v>
      </c>
      <c r="E4" s="64" t="s">
        <v>60</v>
      </c>
      <c r="F4" s="64" t="s">
        <v>61</v>
      </c>
      <c r="G4" s="64" t="s">
        <v>62</v>
      </c>
      <c r="H4" s="64" t="s">
        <v>63</v>
      </c>
      <c r="I4" s="64" t="s">
        <v>64</v>
      </c>
      <c r="J4" s="64" t="s">
        <v>65</v>
      </c>
      <c r="K4" s="64" t="s">
        <v>66</v>
      </c>
      <c r="L4" s="64" t="s">
        <v>67</v>
      </c>
      <c r="M4" s="64" t="s">
        <v>68</v>
      </c>
      <c r="N4" s="64" t="s">
        <v>69</v>
      </c>
      <c r="O4" s="79"/>
    </row>
    <row r="5" ht="24.4" customHeight="1" spans="1:15">
      <c r="A5" s="77"/>
      <c r="B5" s="64" t="s">
        <v>70</v>
      </c>
      <c r="C5" s="150" t="s">
        <v>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79"/>
    </row>
    <row r="6" ht="24.4" customHeight="1" spans="1:15">
      <c r="A6" s="77"/>
      <c r="B6" s="64"/>
      <c r="C6" s="150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79"/>
    </row>
    <row r="7" ht="27" customHeight="1" spans="1:15">
      <c r="A7" s="80"/>
      <c r="B7" s="49"/>
      <c r="C7" s="49" t="s">
        <v>72</v>
      </c>
      <c r="D7" s="54">
        <v>5061365.96</v>
      </c>
      <c r="E7" s="54"/>
      <c r="F7" s="54">
        <v>5061365.96</v>
      </c>
      <c r="G7" s="52"/>
      <c r="H7" s="52"/>
      <c r="I7" s="52"/>
      <c r="J7" s="52"/>
      <c r="K7" s="52"/>
      <c r="L7" s="52"/>
      <c r="M7" s="52"/>
      <c r="N7" s="52"/>
      <c r="O7" s="81"/>
    </row>
    <row r="8" ht="27" customHeight="1" spans="1:15">
      <c r="A8" s="80"/>
      <c r="B8" s="65">
        <v>110001</v>
      </c>
      <c r="C8" s="65" t="s">
        <v>0</v>
      </c>
      <c r="D8" s="54">
        <v>5061365.96</v>
      </c>
      <c r="E8" s="54"/>
      <c r="F8" s="54">
        <v>5061365.96</v>
      </c>
      <c r="G8" s="52"/>
      <c r="H8" s="52"/>
      <c r="I8" s="52"/>
      <c r="J8" s="52"/>
      <c r="K8" s="52"/>
      <c r="L8" s="52"/>
      <c r="M8" s="52"/>
      <c r="N8" s="52"/>
      <c r="O8" s="8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10" activePane="bottomLeft" state="frozen"/>
      <selection/>
      <selection pane="bottomLeft" activeCell="I15" sqref="I15"/>
    </sheetView>
  </sheetViews>
  <sheetFormatPr defaultColWidth="10" defaultRowHeight="14.4"/>
  <cols>
    <col min="1" max="1" width="1.53703703703704" style="67" customWidth="1"/>
    <col min="2" max="4" width="6.15740740740741" style="67" customWidth="1"/>
    <col min="5" max="5" width="16.8240740740741" style="67" customWidth="1"/>
    <col min="6" max="6" width="41.0277777777778" style="67" customWidth="1"/>
    <col min="7" max="10" width="16.4166666666667" style="67" customWidth="1"/>
    <col min="11" max="11" width="22.9351851851852" style="67" customWidth="1"/>
    <col min="12" max="12" width="1.53703703703704" style="67" customWidth="1"/>
    <col min="13" max="14" width="9.76851851851852" style="67" customWidth="1"/>
    <col min="15" max="16384" width="10" style="67"/>
  </cols>
  <sheetData>
    <row r="1" ht="25" customHeight="1" spans="1:12">
      <c r="A1" s="68"/>
      <c r="B1" s="2"/>
      <c r="C1" s="2"/>
      <c r="D1" s="2"/>
      <c r="E1" s="69"/>
      <c r="F1" s="69"/>
      <c r="G1" s="146"/>
      <c r="H1" s="146"/>
      <c r="I1" s="146"/>
      <c r="J1" s="146"/>
      <c r="K1" s="70" t="s">
        <v>73</v>
      </c>
      <c r="L1" s="71"/>
    </row>
    <row r="2" ht="22.8" customHeight="1" spans="1:12">
      <c r="A2" s="68"/>
      <c r="B2" s="72" t="s">
        <v>74</v>
      </c>
      <c r="C2" s="72"/>
      <c r="D2" s="72"/>
      <c r="E2" s="72"/>
      <c r="F2" s="72"/>
      <c r="G2" s="72"/>
      <c r="H2" s="72"/>
      <c r="I2" s="72"/>
      <c r="J2" s="72"/>
      <c r="K2" s="72"/>
      <c r="L2" s="71" t="s">
        <v>3</v>
      </c>
    </row>
    <row r="3" ht="19.55" customHeight="1" spans="1:12">
      <c r="A3" s="73"/>
      <c r="B3" s="74" t="s">
        <v>5</v>
      </c>
      <c r="C3" s="74"/>
      <c r="D3" s="74"/>
      <c r="E3" s="74"/>
      <c r="F3" s="74"/>
      <c r="G3" s="73"/>
      <c r="H3" s="73"/>
      <c r="I3" s="124"/>
      <c r="J3" s="124"/>
      <c r="K3" s="75" t="s">
        <v>6</v>
      </c>
      <c r="L3" s="76"/>
    </row>
    <row r="4" ht="24.4" customHeight="1" spans="1:12">
      <c r="A4" s="71"/>
      <c r="B4" s="49" t="s">
        <v>9</v>
      </c>
      <c r="C4" s="49"/>
      <c r="D4" s="49"/>
      <c r="E4" s="49"/>
      <c r="F4" s="49"/>
      <c r="G4" s="49" t="s">
        <v>59</v>
      </c>
      <c r="H4" s="49" t="s">
        <v>75</v>
      </c>
      <c r="I4" s="49" t="s">
        <v>76</v>
      </c>
      <c r="J4" s="49" t="s">
        <v>77</v>
      </c>
      <c r="K4" s="49" t="s">
        <v>78</v>
      </c>
      <c r="L4" s="78"/>
    </row>
    <row r="5" ht="24.4" customHeight="1" spans="1:12">
      <c r="A5" s="77"/>
      <c r="B5" s="49" t="s">
        <v>79</v>
      </c>
      <c r="C5" s="49"/>
      <c r="D5" s="49"/>
      <c r="E5" s="49" t="s">
        <v>70</v>
      </c>
      <c r="F5" s="49" t="s">
        <v>71</v>
      </c>
      <c r="G5" s="49"/>
      <c r="H5" s="49"/>
      <c r="I5" s="49"/>
      <c r="J5" s="49"/>
      <c r="K5" s="49"/>
      <c r="L5" s="78"/>
    </row>
    <row r="6" ht="24.4" customHeight="1" spans="1:12">
      <c r="A6" s="77"/>
      <c r="B6" s="49" t="s">
        <v>80</v>
      </c>
      <c r="C6" s="49" t="s">
        <v>81</v>
      </c>
      <c r="D6" s="49" t="s">
        <v>82</v>
      </c>
      <c r="E6" s="49"/>
      <c r="F6" s="49"/>
      <c r="G6" s="49"/>
      <c r="H6" s="49"/>
      <c r="I6" s="49"/>
      <c r="J6" s="49"/>
      <c r="K6" s="49"/>
      <c r="L6" s="79"/>
    </row>
    <row r="7" ht="27" customHeight="1" spans="1:12">
      <c r="A7" s="80"/>
      <c r="B7" s="49"/>
      <c r="C7" s="49"/>
      <c r="D7" s="49"/>
      <c r="E7" s="49">
        <v>110001</v>
      </c>
      <c r="F7" s="49" t="s">
        <v>72</v>
      </c>
      <c r="G7" s="54">
        <f>G8+G9+G10+G11+G12+G13+G14+G15+G16+G17</f>
        <v>5061365.96</v>
      </c>
      <c r="H7" s="54">
        <f>H8+H9+H10+H11+H12+H13+H14+H15+H16+H17</f>
        <v>4991365.96</v>
      </c>
      <c r="I7" s="54">
        <f>I8+I9+I10+I11+I12+I13+I14+I15+I16+I17</f>
        <v>70000</v>
      </c>
      <c r="J7" s="52"/>
      <c r="K7" s="52"/>
      <c r="L7" s="81"/>
    </row>
    <row r="8" ht="27" customHeight="1" spans="1:12">
      <c r="A8" s="80"/>
      <c r="B8" s="49">
        <v>201</v>
      </c>
      <c r="C8" s="49">
        <v>11</v>
      </c>
      <c r="D8" s="147" t="s">
        <v>83</v>
      </c>
      <c r="E8" s="49">
        <v>110001</v>
      </c>
      <c r="F8" s="65" t="s">
        <v>84</v>
      </c>
      <c r="G8" s="54">
        <v>34000</v>
      </c>
      <c r="H8" s="54">
        <v>34000</v>
      </c>
      <c r="I8" s="54"/>
      <c r="J8" s="52"/>
      <c r="K8" s="52"/>
      <c r="L8" s="81"/>
    </row>
    <row r="9" ht="27" customHeight="1" spans="1:12">
      <c r="A9" s="80"/>
      <c r="B9" s="49">
        <v>201</v>
      </c>
      <c r="C9" s="49">
        <v>31</v>
      </c>
      <c r="D9" s="147" t="s">
        <v>85</v>
      </c>
      <c r="E9" s="49">
        <v>110001</v>
      </c>
      <c r="F9" s="65" t="s">
        <v>86</v>
      </c>
      <c r="G9" s="54">
        <v>2426136.63</v>
      </c>
      <c r="H9" s="54">
        <v>2426136.63</v>
      </c>
      <c r="I9" s="54"/>
      <c r="J9" s="52"/>
      <c r="K9" s="52"/>
      <c r="L9" s="81"/>
    </row>
    <row r="10" ht="27" customHeight="1" spans="1:12">
      <c r="A10" s="80"/>
      <c r="B10" s="49">
        <v>201</v>
      </c>
      <c r="C10" s="49">
        <v>31</v>
      </c>
      <c r="D10" s="147" t="s">
        <v>87</v>
      </c>
      <c r="E10" s="49">
        <v>110001</v>
      </c>
      <c r="F10" s="65" t="s">
        <v>88</v>
      </c>
      <c r="G10" s="54">
        <v>70000</v>
      </c>
      <c r="H10" s="54"/>
      <c r="I10" s="54">
        <v>70000</v>
      </c>
      <c r="J10" s="52"/>
      <c r="K10" s="52"/>
      <c r="L10" s="81"/>
    </row>
    <row r="11" ht="27" customHeight="1" spans="1:12">
      <c r="A11" s="80"/>
      <c r="B11" s="49">
        <v>201</v>
      </c>
      <c r="C11" s="49">
        <v>31</v>
      </c>
      <c r="D11" s="147" t="s">
        <v>89</v>
      </c>
      <c r="E11" s="49">
        <v>110001</v>
      </c>
      <c r="F11" s="65" t="s">
        <v>90</v>
      </c>
      <c r="G11" s="54">
        <v>762592.03</v>
      </c>
      <c r="H11" s="54">
        <v>762592.03</v>
      </c>
      <c r="I11" s="54"/>
      <c r="J11" s="52"/>
      <c r="K11" s="52"/>
      <c r="L11" s="81"/>
    </row>
    <row r="12" ht="27" customHeight="1" spans="1:12">
      <c r="A12" s="80"/>
      <c r="B12" s="49">
        <v>208</v>
      </c>
      <c r="C12" s="147" t="s">
        <v>83</v>
      </c>
      <c r="D12" s="147" t="s">
        <v>85</v>
      </c>
      <c r="E12" s="49">
        <v>110001</v>
      </c>
      <c r="F12" s="65" t="s">
        <v>91</v>
      </c>
      <c r="G12" s="54">
        <v>868978.78</v>
      </c>
      <c r="H12" s="54">
        <v>868978.78</v>
      </c>
      <c r="I12" s="54"/>
      <c r="J12" s="52"/>
      <c r="K12" s="52"/>
      <c r="L12" s="81"/>
    </row>
    <row r="13" ht="27" customHeight="1" spans="1:12">
      <c r="A13" s="80"/>
      <c r="B13" s="49">
        <v>208</v>
      </c>
      <c r="C13" s="147" t="s">
        <v>83</v>
      </c>
      <c r="D13" s="147" t="s">
        <v>83</v>
      </c>
      <c r="E13" s="49">
        <v>110001</v>
      </c>
      <c r="F13" s="65" t="s">
        <v>92</v>
      </c>
      <c r="G13" s="54">
        <v>378256.81</v>
      </c>
      <c r="H13" s="54">
        <v>378256.81</v>
      </c>
      <c r="I13" s="54"/>
      <c r="J13" s="52"/>
      <c r="K13" s="52"/>
      <c r="L13" s="81"/>
    </row>
    <row r="14" ht="27" customHeight="1" spans="1:12">
      <c r="A14" s="80"/>
      <c r="B14" s="49">
        <v>210</v>
      </c>
      <c r="C14" s="147" t="s">
        <v>93</v>
      </c>
      <c r="D14" s="147" t="s">
        <v>85</v>
      </c>
      <c r="E14" s="49">
        <v>110001</v>
      </c>
      <c r="F14" s="65" t="s">
        <v>94</v>
      </c>
      <c r="G14" s="54">
        <v>144389.71</v>
      </c>
      <c r="H14" s="54">
        <v>144389.71</v>
      </c>
      <c r="I14" s="54"/>
      <c r="J14" s="52"/>
      <c r="K14" s="52"/>
      <c r="L14" s="81"/>
    </row>
    <row r="15" ht="27" customHeight="1" spans="1:12">
      <c r="A15" s="80"/>
      <c r="B15" s="49">
        <v>210</v>
      </c>
      <c r="C15" s="147" t="s">
        <v>93</v>
      </c>
      <c r="D15" s="147" t="s">
        <v>87</v>
      </c>
      <c r="E15" s="49">
        <v>110001</v>
      </c>
      <c r="F15" s="65" t="s">
        <v>95</v>
      </c>
      <c r="G15" s="54">
        <v>49370.48</v>
      </c>
      <c r="H15" s="54">
        <v>49370.48</v>
      </c>
      <c r="I15" s="54"/>
      <c r="J15" s="52"/>
      <c r="K15" s="52"/>
      <c r="L15" s="81"/>
    </row>
    <row r="16" ht="27" customHeight="1" spans="1:12">
      <c r="A16" s="80"/>
      <c r="B16" s="49">
        <v>210</v>
      </c>
      <c r="C16" s="147" t="s">
        <v>93</v>
      </c>
      <c r="D16" s="147" t="s">
        <v>96</v>
      </c>
      <c r="E16" s="49">
        <v>110001</v>
      </c>
      <c r="F16" s="65" t="s">
        <v>97</v>
      </c>
      <c r="G16" s="54">
        <v>20400</v>
      </c>
      <c r="H16" s="54">
        <v>20400</v>
      </c>
      <c r="I16" s="54"/>
      <c r="J16" s="52"/>
      <c r="K16" s="52"/>
      <c r="L16" s="81"/>
    </row>
    <row r="17" ht="27" customHeight="1" spans="1:12">
      <c r="A17" s="80"/>
      <c r="B17" s="49">
        <v>221</v>
      </c>
      <c r="C17" s="147" t="s">
        <v>87</v>
      </c>
      <c r="D17" s="147" t="s">
        <v>85</v>
      </c>
      <c r="E17" s="49">
        <v>110001</v>
      </c>
      <c r="F17" s="65" t="s">
        <v>98</v>
      </c>
      <c r="G17" s="52">
        <v>307241.52</v>
      </c>
      <c r="H17" s="52">
        <v>307241.52</v>
      </c>
      <c r="I17" s="52"/>
      <c r="J17" s="52"/>
      <c r="K17" s="52"/>
      <c r="L17" s="81"/>
    </row>
    <row r="18" ht="9.75" customHeight="1" spans="1:12">
      <c r="A18" s="122"/>
      <c r="B18" s="148"/>
      <c r="C18" s="148"/>
      <c r="D18" s="148"/>
      <c r="E18" s="148"/>
      <c r="F18" s="122"/>
      <c r="G18" s="122"/>
      <c r="H18" s="122"/>
      <c r="I18" s="122"/>
      <c r="J18" s="148"/>
      <c r="K18" s="148"/>
      <c r="L18" s="14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3" sqref="E13"/>
    </sheetView>
  </sheetViews>
  <sheetFormatPr defaultColWidth="10" defaultRowHeight="14.4"/>
  <cols>
    <col min="1" max="1" width="1.53703703703704" style="83" customWidth="1"/>
    <col min="2" max="2" width="33.3425925925926" style="83" customWidth="1"/>
    <col min="3" max="3" width="16.4074074074074" style="83" customWidth="1"/>
    <col min="4" max="4" width="33.3425925925926" style="83" customWidth="1"/>
    <col min="5" max="5" width="18.6666666666667" style="83" customWidth="1"/>
    <col min="6" max="7" width="16.4074074074074" style="83" customWidth="1"/>
    <col min="8" max="8" width="18.287037037037" style="83" customWidth="1"/>
    <col min="9" max="9" width="1.53703703703704" style="83" customWidth="1"/>
    <col min="10" max="11" width="9.76851851851852" style="83" customWidth="1"/>
    <col min="12" max="16384" width="10" style="83"/>
  </cols>
  <sheetData>
    <row r="1" s="83" customFormat="1" ht="14.2" customHeight="1" spans="1:9">
      <c r="A1" s="133"/>
      <c r="B1" s="84"/>
      <c r="C1" s="134"/>
      <c r="D1" s="134"/>
      <c r="E1" s="85"/>
      <c r="F1" s="85"/>
      <c r="G1" s="85"/>
      <c r="H1" s="135" t="s">
        <v>99</v>
      </c>
      <c r="I1" s="144" t="s">
        <v>3</v>
      </c>
    </row>
    <row r="2" s="83" customFormat="1" ht="19.9" customHeight="1" spans="1:9">
      <c r="A2" s="134"/>
      <c r="B2" s="136" t="s">
        <v>100</v>
      </c>
      <c r="C2" s="136"/>
      <c r="D2" s="136"/>
      <c r="E2" s="136"/>
      <c r="F2" s="136"/>
      <c r="G2" s="136"/>
      <c r="H2" s="136"/>
      <c r="I2" s="144"/>
    </row>
    <row r="3" s="83" customFormat="1" ht="17.05" customHeight="1" spans="1:9">
      <c r="A3" s="137"/>
      <c r="B3" s="90" t="s">
        <v>5</v>
      </c>
      <c r="C3" s="90"/>
      <c r="D3" s="108"/>
      <c r="E3" s="108"/>
      <c r="F3" s="108"/>
      <c r="G3" s="108"/>
      <c r="H3" s="138" t="s">
        <v>6</v>
      </c>
      <c r="I3" s="145"/>
    </row>
    <row r="4" s="83" customFormat="1" ht="21.35" customHeight="1" spans="1:9">
      <c r="A4" s="139"/>
      <c r="B4" s="93" t="s">
        <v>7</v>
      </c>
      <c r="C4" s="93"/>
      <c r="D4" s="93" t="s">
        <v>8</v>
      </c>
      <c r="E4" s="93"/>
      <c r="F4" s="93"/>
      <c r="G4" s="93"/>
      <c r="H4" s="93"/>
      <c r="I4" s="105"/>
    </row>
    <row r="5" s="83" customFormat="1" ht="21.35" customHeight="1" spans="1:9">
      <c r="A5" s="139"/>
      <c r="B5" s="93" t="s">
        <v>9</v>
      </c>
      <c r="C5" s="93" t="s">
        <v>10</v>
      </c>
      <c r="D5" s="93" t="s">
        <v>9</v>
      </c>
      <c r="E5" s="93" t="s">
        <v>59</v>
      </c>
      <c r="F5" s="93" t="s">
        <v>101</v>
      </c>
      <c r="G5" s="93" t="s">
        <v>102</v>
      </c>
      <c r="H5" s="93" t="s">
        <v>103</v>
      </c>
      <c r="I5" s="105"/>
    </row>
    <row r="6" s="83" customFormat="1" ht="19.9" customHeight="1" spans="1:9">
      <c r="A6" s="92"/>
      <c r="B6" s="140" t="s">
        <v>104</v>
      </c>
      <c r="C6" s="99">
        <v>5061365.96</v>
      </c>
      <c r="D6" s="140" t="s">
        <v>105</v>
      </c>
      <c r="E6" s="99">
        <v>5061365.96</v>
      </c>
      <c r="F6" s="99">
        <v>5061365.96</v>
      </c>
      <c r="G6" s="99"/>
      <c r="H6" s="99"/>
      <c r="I6" s="115"/>
    </row>
    <row r="7" s="83" customFormat="1" ht="19.9" customHeight="1" spans="1:9">
      <c r="A7" s="92"/>
      <c r="B7" s="100" t="s">
        <v>106</v>
      </c>
      <c r="C7" s="99">
        <v>5061365.96</v>
      </c>
      <c r="D7" s="100" t="s">
        <v>107</v>
      </c>
      <c r="E7" s="99">
        <v>3292728.66</v>
      </c>
      <c r="F7" s="99">
        <v>3292728.66</v>
      </c>
      <c r="G7" s="99"/>
      <c r="H7" s="99"/>
      <c r="I7" s="115"/>
    </row>
    <row r="8" s="83" customFormat="1" ht="19.9" customHeight="1" spans="1:9">
      <c r="A8" s="92"/>
      <c r="B8" s="100" t="s">
        <v>108</v>
      </c>
      <c r="C8" s="99"/>
      <c r="D8" s="100" t="s">
        <v>109</v>
      </c>
      <c r="E8" s="99"/>
      <c r="F8" s="99"/>
      <c r="G8" s="99"/>
      <c r="H8" s="99"/>
      <c r="I8" s="115"/>
    </row>
    <row r="9" s="83" customFormat="1" ht="19.9" customHeight="1" spans="1:9">
      <c r="A9" s="92"/>
      <c r="B9" s="100" t="s">
        <v>110</v>
      </c>
      <c r="C9" s="99"/>
      <c r="D9" s="100" t="s">
        <v>111</v>
      </c>
      <c r="E9" s="99"/>
      <c r="F9" s="99"/>
      <c r="G9" s="99"/>
      <c r="H9" s="99"/>
      <c r="I9" s="115"/>
    </row>
    <row r="10" s="83" customFormat="1" ht="19.9" customHeight="1" spans="1:9">
      <c r="A10" s="92"/>
      <c r="B10" s="140" t="s">
        <v>112</v>
      </c>
      <c r="C10" s="99"/>
      <c r="D10" s="100" t="s">
        <v>113</v>
      </c>
      <c r="E10" s="99"/>
      <c r="F10" s="99"/>
      <c r="G10" s="99"/>
      <c r="H10" s="99"/>
      <c r="I10" s="115"/>
    </row>
    <row r="11" s="83" customFormat="1" ht="19.9" customHeight="1" spans="1:9">
      <c r="A11" s="92"/>
      <c r="B11" s="100" t="s">
        <v>106</v>
      </c>
      <c r="C11" s="99"/>
      <c r="D11" s="100" t="s">
        <v>114</v>
      </c>
      <c r="E11" s="99"/>
      <c r="F11" s="99"/>
      <c r="G11" s="99"/>
      <c r="H11" s="99"/>
      <c r="I11" s="115"/>
    </row>
    <row r="12" s="83" customFormat="1" ht="19.9" customHeight="1" spans="1:9">
      <c r="A12" s="92"/>
      <c r="B12" s="100" t="s">
        <v>108</v>
      </c>
      <c r="C12" s="99"/>
      <c r="D12" s="100" t="s">
        <v>115</v>
      </c>
      <c r="E12" s="99"/>
      <c r="F12" s="99"/>
      <c r="G12" s="99"/>
      <c r="H12" s="99"/>
      <c r="I12" s="115"/>
    </row>
    <row r="13" s="83" customFormat="1" ht="19.9" customHeight="1" spans="1:9">
      <c r="A13" s="92"/>
      <c r="B13" s="100" t="s">
        <v>110</v>
      </c>
      <c r="C13" s="99"/>
      <c r="D13" s="100" t="s">
        <v>116</v>
      </c>
      <c r="E13" s="99"/>
      <c r="F13" s="99"/>
      <c r="G13" s="99"/>
      <c r="H13" s="99"/>
      <c r="I13" s="115"/>
    </row>
    <row r="14" s="83" customFormat="1" ht="19.9" customHeight="1" spans="1:9">
      <c r="A14" s="92"/>
      <c r="B14" s="100" t="s">
        <v>117</v>
      </c>
      <c r="C14" s="99"/>
      <c r="D14" s="100" t="s">
        <v>118</v>
      </c>
      <c r="E14" s="141">
        <v>1247235.59</v>
      </c>
      <c r="F14" s="142">
        <v>1247235.59</v>
      </c>
      <c r="G14" s="99"/>
      <c r="H14" s="99"/>
      <c r="I14" s="115"/>
    </row>
    <row r="15" s="83" customFormat="1" ht="19.9" customHeight="1" spans="1:9">
      <c r="A15" s="92"/>
      <c r="B15" s="100" t="s">
        <v>117</v>
      </c>
      <c r="C15" s="99"/>
      <c r="D15" s="100" t="s">
        <v>119</v>
      </c>
      <c r="E15" s="99"/>
      <c r="F15" s="99"/>
      <c r="G15" s="99"/>
      <c r="H15" s="99"/>
      <c r="I15" s="115"/>
    </row>
    <row r="16" s="83" customFormat="1" ht="19.9" customHeight="1" spans="1:9">
      <c r="A16" s="92"/>
      <c r="B16" s="100" t="s">
        <v>117</v>
      </c>
      <c r="C16" s="99"/>
      <c r="D16" s="100" t="s">
        <v>120</v>
      </c>
      <c r="E16" s="99">
        <v>214160.19</v>
      </c>
      <c r="F16" s="99">
        <v>214160.19</v>
      </c>
      <c r="G16" s="99"/>
      <c r="H16" s="99"/>
      <c r="I16" s="115"/>
    </row>
    <row r="17" s="83" customFormat="1" ht="19.9" customHeight="1" spans="1:9">
      <c r="A17" s="92"/>
      <c r="B17" s="100" t="s">
        <v>117</v>
      </c>
      <c r="C17" s="99"/>
      <c r="D17" s="100" t="s">
        <v>121</v>
      </c>
      <c r="E17" s="99"/>
      <c r="F17" s="99"/>
      <c r="G17" s="99"/>
      <c r="H17" s="99"/>
      <c r="I17" s="115"/>
    </row>
    <row r="18" s="83" customFormat="1" ht="19.9" customHeight="1" spans="1:9">
      <c r="A18" s="92"/>
      <c r="B18" s="100" t="s">
        <v>117</v>
      </c>
      <c r="C18" s="99"/>
      <c r="D18" s="100" t="s">
        <v>122</v>
      </c>
      <c r="E18" s="99"/>
      <c r="F18" s="99"/>
      <c r="G18" s="99"/>
      <c r="H18" s="99"/>
      <c r="I18" s="115"/>
    </row>
    <row r="19" s="83" customFormat="1" ht="19.9" customHeight="1" spans="1:9">
      <c r="A19" s="92"/>
      <c r="B19" s="100" t="s">
        <v>117</v>
      </c>
      <c r="C19" s="99"/>
      <c r="D19" s="100" t="s">
        <v>123</v>
      </c>
      <c r="E19" s="99"/>
      <c r="F19" s="99"/>
      <c r="G19" s="99"/>
      <c r="H19" s="99"/>
      <c r="I19" s="115"/>
    </row>
    <row r="20" s="83" customFormat="1" ht="19.9" customHeight="1" spans="1:9">
      <c r="A20" s="92"/>
      <c r="B20" s="100" t="s">
        <v>117</v>
      </c>
      <c r="C20" s="99"/>
      <c r="D20" s="100" t="s">
        <v>124</v>
      </c>
      <c r="E20" s="99"/>
      <c r="F20" s="99"/>
      <c r="G20" s="99"/>
      <c r="H20" s="99"/>
      <c r="I20" s="115"/>
    </row>
    <row r="21" s="83" customFormat="1" ht="19.9" customHeight="1" spans="1:9">
      <c r="A21" s="92"/>
      <c r="B21" s="100" t="s">
        <v>117</v>
      </c>
      <c r="C21" s="99"/>
      <c r="D21" s="100" t="s">
        <v>125</v>
      </c>
      <c r="E21" s="99"/>
      <c r="F21" s="99"/>
      <c r="G21" s="99"/>
      <c r="H21" s="99"/>
      <c r="I21" s="115"/>
    </row>
    <row r="22" s="83" customFormat="1" ht="19.9" customHeight="1" spans="1:9">
      <c r="A22" s="92"/>
      <c r="B22" s="100" t="s">
        <v>117</v>
      </c>
      <c r="C22" s="99"/>
      <c r="D22" s="100" t="s">
        <v>126</v>
      </c>
      <c r="E22" s="99"/>
      <c r="F22" s="99"/>
      <c r="G22" s="99"/>
      <c r="H22" s="99"/>
      <c r="I22" s="115"/>
    </row>
    <row r="23" s="83" customFormat="1" ht="19.9" customHeight="1" spans="1:9">
      <c r="A23" s="92"/>
      <c r="B23" s="100" t="s">
        <v>117</v>
      </c>
      <c r="C23" s="99"/>
      <c r="D23" s="100" t="s">
        <v>127</v>
      </c>
      <c r="E23" s="99"/>
      <c r="F23" s="99"/>
      <c r="G23" s="99"/>
      <c r="H23" s="99"/>
      <c r="I23" s="115"/>
    </row>
    <row r="24" s="83" customFormat="1" ht="19.9" customHeight="1" spans="1:9">
      <c r="A24" s="92"/>
      <c r="B24" s="100" t="s">
        <v>117</v>
      </c>
      <c r="C24" s="99"/>
      <c r="D24" s="100" t="s">
        <v>128</v>
      </c>
      <c r="E24" s="99"/>
      <c r="F24" s="99"/>
      <c r="G24" s="99"/>
      <c r="H24" s="99"/>
      <c r="I24" s="115"/>
    </row>
    <row r="25" s="83" customFormat="1" ht="19.9" customHeight="1" spans="1:9">
      <c r="A25" s="92"/>
      <c r="B25" s="100" t="s">
        <v>117</v>
      </c>
      <c r="C25" s="99"/>
      <c r="D25" s="100" t="s">
        <v>129</v>
      </c>
      <c r="E25" s="99"/>
      <c r="F25" s="99"/>
      <c r="G25" s="99"/>
      <c r="H25" s="99"/>
      <c r="I25" s="115"/>
    </row>
    <row r="26" s="83" customFormat="1" ht="19.9" customHeight="1" spans="1:9">
      <c r="A26" s="92"/>
      <c r="B26" s="100" t="s">
        <v>117</v>
      </c>
      <c r="C26" s="99"/>
      <c r="D26" s="100" t="s">
        <v>130</v>
      </c>
      <c r="E26" s="99">
        <v>307241.52</v>
      </c>
      <c r="F26" s="99">
        <v>307241.52</v>
      </c>
      <c r="G26" s="99"/>
      <c r="H26" s="99"/>
      <c r="I26" s="115"/>
    </row>
    <row r="27" s="83" customFormat="1" ht="19.9" customHeight="1" spans="1:9">
      <c r="A27" s="92"/>
      <c r="B27" s="100" t="s">
        <v>117</v>
      </c>
      <c r="C27" s="99"/>
      <c r="D27" s="100" t="s">
        <v>131</v>
      </c>
      <c r="E27" s="99"/>
      <c r="F27" s="99"/>
      <c r="G27" s="99"/>
      <c r="H27" s="99"/>
      <c r="I27" s="115"/>
    </row>
    <row r="28" s="83" customFormat="1" ht="19.9" customHeight="1" spans="1:9">
      <c r="A28" s="92"/>
      <c r="B28" s="100" t="s">
        <v>117</v>
      </c>
      <c r="C28" s="99"/>
      <c r="D28" s="100" t="s">
        <v>132</v>
      </c>
      <c r="E28" s="99"/>
      <c r="F28" s="99"/>
      <c r="G28" s="99"/>
      <c r="H28" s="99"/>
      <c r="I28" s="115"/>
    </row>
    <row r="29" s="83" customFormat="1" ht="19.9" customHeight="1" spans="1:9">
      <c r="A29" s="92"/>
      <c r="B29" s="100" t="s">
        <v>117</v>
      </c>
      <c r="C29" s="99"/>
      <c r="D29" s="100" t="s">
        <v>133</v>
      </c>
      <c r="E29" s="99"/>
      <c r="F29" s="99"/>
      <c r="G29" s="99"/>
      <c r="H29" s="99"/>
      <c r="I29" s="115"/>
    </row>
    <row r="30" s="83" customFormat="1" ht="19.9" customHeight="1" spans="1:9">
      <c r="A30" s="92"/>
      <c r="B30" s="100" t="s">
        <v>117</v>
      </c>
      <c r="C30" s="99"/>
      <c r="D30" s="100" t="s">
        <v>134</v>
      </c>
      <c r="E30" s="99"/>
      <c r="F30" s="99"/>
      <c r="G30" s="99"/>
      <c r="H30" s="99"/>
      <c r="I30" s="115"/>
    </row>
    <row r="31" s="83" customFormat="1" ht="19.9" customHeight="1" spans="1:9">
      <c r="A31" s="92"/>
      <c r="B31" s="100" t="s">
        <v>117</v>
      </c>
      <c r="C31" s="99"/>
      <c r="D31" s="100" t="s">
        <v>135</v>
      </c>
      <c r="E31" s="99"/>
      <c r="F31" s="99"/>
      <c r="G31" s="99"/>
      <c r="H31" s="99"/>
      <c r="I31" s="115"/>
    </row>
    <row r="32" s="83" customFormat="1" ht="19.9" customHeight="1" spans="1:9">
      <c r="A32" s="92"/>
      <c r="B32" s="100" t="s">
        <v>117</v>
      </c>
      <c r="C32" s="99"/>
      <c r="D32" s="100" t="s">
        <v>136</v>
      </c>
      <c r="E32" s="99"/>
      <c r="F32" s="99"/>
      <c r="G32" s="99"/>
      <c r="H32" s="99"/>
      <c r="I32" s="115"/>
    </row>
    <row r="33" s="83" customFormat="1" ht="19.9" customHeight="1" spans="1:9">
      <c r="A33" s="92"/>
      <c r="B33" s="100" t="s">
        <v>117</v>
      </c>
      <c r="C33" s="99"/>
      <c r="D33" s="100" t="s">
        <v>137</v>
      </c>
      <c r="E33" s="99"/>
      <c r="F33" s="99"/>
      <c r="G33" s="99"/>
      <c r="H33" s="99"/>
      <c r="I33" s="115"/>
    </row>
    <row r="34" s="83" customFormat="1" ht="19.9" customHeight="1" spans="1:9">
      <c r="A34" s="92"/>
      <c r="B34" s="100" t="s">
        <v>117</v>
      </c>
      <c r="C34" s="99"/>
      <c r="D34" s="100" t="s">
        <v>138</v>
      </c>
      <c r="E34" s="99"/>
      <c r="F34" s="99"/>
      <c r="G34" s="99"/>
      <c r="H34" s="99"/>
      <c r="I34" s="115"/>
    </row>
    <row r="35" s="83" customFormat="1" ht="8.5" customHeight="1" spans="1:9">
      <c r="A35" s="143"/>
      <c r="B35" s="143"/>
      <c r="C35" s="143"/>
      <c r="D35" s="94"/>
      <c r="E35" s="143"/>
      <c r="F35" s="143"/>
      <c r="G35" s="143"/>
      <c r="H35" s="143"/>
      <c r="I35" s="10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13" activePane="bottomLeft" state="frozen"/>
      <selection/>
      <selection pane="bottomLeft" activeCell="H13" sqref="H13"/>
    </sheetView>
  </sheetViews>
  <sheetFormatPr defaultColWidth="10" defaultRowHeight="14.4"/>
  <cols>
    <col min="1" max="1" width="1.53703703703704" style="67" customWidth="1"/>
    <col min="2" max="3" width="5.87962962962963" style="67" customWidth="1"/>
    <col min="4" max="4" width="11.6296296296296" style="67" customWidth="1"/>
    <col min="5" max="5" width="23.5" style="67" customWidth="1"/>
    <col min="6" max="6" width="13.4444444444444" style="67" customWidth="1"/>
    <col min="7" max="7" width="14.2222222222222" style="67" customWidth="1"/>
    <col min="8" max="8" width="13.7777777777778" style="67" customWidth="1"/>
    <col min="9" max="9" width="14.2222222222222" style="67" customWidth="1"/>
    <col min="10" max="10" width="12.7777777777778" style="67" customWidth="1"/>
    <col min="11" max="13" width="5.87962962962963" style="67" customWidth="1"/>
    <col min="14" max="16" width="7.25" style="67" customWidth="1"/>
    <col min="17" max="23" width="5.87962962962963" style="67" customWidth="1"/>
    <col min="24" max="26" width="7.25" style="67" customWidth="1"/>
    <col min="27" max="33" width="5.87962962962963" style="67" customWidth="1"/>
    <col min="34" max="39" width="7.25" style="67" customWidth="1"/>
    <col min="40" max="40" width="1.53703703703704" style="67" customWidth="1"/>
    <col min="41" max="42" width="9.76851851851852" style="67" customWidth="1"/>
    <col min="43" max="16384" width="10" style="67"/>
  </cols>
  <sheetData>
    <row r="1" ht="25" customHeight="1" spans="1:40">
      <c r="A1" s="117"/>
      <c r="B1" s="2"/>
      <c r="C1" s="2"/>
      <c r="D1" s="118"/>
      <c r="E1" s="118"/>
      <c r="F1" s="68"/>
      <c r="G1" s="68"/>
      <c r="H1" s="68"/>
      <c r="I1" s="118"/>
      <c r="J1" s="118"/>
      <c r="K1" s="6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29" t="s">
        <v>139</v>
      </c>
      <c r="AN1" s="130"/>
    </row>
    <row r="2" ht="22.8" customHeight="1" spans="1:40">
      <c r="A2" s="68"/>
      <c r="B2" s="72" t="s">
        <v>140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30"/>
    </row>
    <row r="3" ht="19.55" customHeight="1" spans="1:40">
      <c r="A3" s="73"/>
      <c r="B3" s="74" t="s">
        <v>5</v>
      </c>
      <c r="C3" s="74"/>
      <c r="D3" s="74"/>
      <c r="E3" s="74"/>
      <c r="F3" s="119"/>
      <c r="G3" s="73"/>
      <c r="H3" s="120"/>
      <c r="I3" s="119"/>
      <c r="J3" s="119"/>
      <c r="K3" s="124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20" t="s">
        <v>6</v>
      </c>
      <c r="AM3" s="120"/>
      <c r="AN3" s="131"/>
    </row>
    <row r="4" ht="24.4" customHeight="1" spans="1:40">
      <c r="A4" s="71"/>
      <c r="B4" s="64" t="s">
        <v>9</v>
      </c>
      <c r="C4" s="64"/>
      <c r="D4" s="64"/>
      <c r="E4" s="64"/>
      <c r="F4" s="64" t="s">
        <v>141</v>
      </c>
      <c r="G4" s="64" t="s">
        <v>142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143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144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32"/>
    </row>
    <row r="5" ht="24.4" customHeight="1" spans="1:40">
      <c r="A5" s="71"/>
      <c r="B5" s="64" t="s">
        <v>79</v>
      </c>
      <c r="C5" s="64"/>
      <c r="D5" s="64" t="s">
        <v>70</v>
      </c>
      <c r="E5" s="64" t="s">
        <v>71</v>
      </c>
      <c r="F5" s="64"/>
      <c r="G5" s="64" t="s">
        <v>59</v>
      </c>
      <c r="H5" s="64" t="s">
        <v>145</v>
      </c>
      <c r="I5" s="64"/>
      <c r="J5" s="64"/>
      <c r="K5" s="64" t="s">
        <v>146</v>
      </c>
      <c r="L5" s="64"/>
      <c r="M5" s="64"/>
      <c r="N5" s="64" t="s">
        <v>147</v>
      </c>
      <c r="O5" s="64"/>
      <c r="P5" s="64"/>
      <c r="Q5" s="64" t="s">
        <v>59</v>
      </c>
      <c r="R5" s="64" t="s">
        <v>145</v>
      </c>
      <c r="S5" s="64"/>
      <c r="T5" s="64"/>
      <c r="U5" s="64" t="s">
        <v>146</v>
      </c>
      <c r="V5" s="64"/>
      <c r="W5" s="64"/>
      <c r="X5" s="64" t="s">
        <v>147</v>
      </c>
      <c r="Y5" s="64"/>
      <c r="Z5" s="64"/>
      <c r="AA5" s="64" t="s">
        <v>59</v>
      </c>
      <c r="AB5" s="64" t="s">
        <v>145</v>
      </c>
      <c r="AC5" s="64"/>
      <c r="AD5" s="64"/>
      <c r="AE5" s="64" t="s">
        <v>146</v>
      </c>
      <c r="AF5" s="64"/>
      <c r="AG5" s="64"/>
      <c r="AH5" s="64" t="s">
        <v>147</v>
      </c>
      <c r="AI5" s="64"/>
      <c r="AJ5" s="64"/>
      <c r="AK5" s="64" t="s">
        <v>148</v>
      </c>
      <c r="AL5" s="64"/>
      <c r="AM5" s="64"/>
      <c r="AN5" s="132"/>
    </row>
    <row r="6" ht="39" customHeight="1" spans="1:40">
      <c r="A6" s="69"/>
      <c r="B6" s="64" t="s">
        <v>80</v>
      </c>
      <c r="C6" s="64" t="s">
        <v>81</v>
      </c>
      <c r="D6" s="64"/>
      <c r="E6" s="64"/>
      <c r="F6" s="64"/>
      <c r="G6" s="64"/>
      <c r="H6" s="64" t="s">
        <v>149</v>
      </c>
      <c r="I6" s="64" t="s">
        <v>75</v>
      </c>
      <c r="J6" s="64" t="s">
        <v>76</v>
      </c>
      <c r="K6" s="64" t="s">
        <v>149</v>
      </c>
      <c r="L6" s="64" t="s">
        <v>75</v>
      </c>
      <c r="M6" s="64" t="s">
        <v>76</v>
      </c>
      <c r="N6" s="64" t="s">
        <v>149</v>
      </c>
      <c r="O6" s="64" t="s">
        <v>150</v>
      </c>
      <c r="P6" s="64" t="s">
        <v>151</v>
      </c>
      <c r="Q6" s="64"/>
      <c r="R6" s="64" t="s">
        <v>149</v>
      </c>
      <c r="S6" s="64" t="s">
        <v>75</v>
      </c>
      <c r="T6" s="64" t="s">
        <v>76</v>
      </c>
      <c r="U6" s="64" t="s">
        <v>149</v>
      </c>
      <c r="V6" s="64" t="s">
        <v>75</v>
      </c>
      <c r="W6" s="64" t="s">
        <v>76</v>
      </c>
      <c r="X6" s="64" t="s">
        <v>149</v>
      </c>
      <c r="Y6" s="64" t="s">
        <v>150</v>
      </c>
      <c r="Z6" s="64" t="s">
        <v>151</v>
      </c>
      <c r="AA6" s="64"/>
      <c r="AB6" s="64" t="s">
        <v>149</v>
      </c>
      <c r="AC6" s="64" t="s">
        <v>75</v>
      </c>
      <c r="AD6" s="64" t="s">
        <v>76</v>
      </c>
      <c r="AE6" s="64" t="s">
        <v>149</v>
      </c>
      <c r="AF6" s="64" t="s">
        <v>75</v>
      </c>
      <c r="AG6" s="64" t="s">
        <v>76</v>
      </c>
      <c r="AH6" s="64" t="s">
        <v>149</v>
      </c>
      <c r="AI6" s="64" t="s">
        <v>150</v>
      </c>
      <c r="AJ6" s="64" t="s">
        <v>151</v>
      </c>
      <c r="AK6" s="64" t="s">
        <v>149</v>
      </c>
      <c r="AL6" s="64" t="s">
        <v>150</v>
      </c>
      <c r="AM6" s="64" t="s">
        <v>151</v>
      </c>
      <c r="AN6" s="132"/>
    </row>
    <row r="7" ht="21" customHeight="1" spans="1:40">
      <c r="A7" s="71"/>
      <c r="B7" s="49"/>
      <c r="C7" s="49"/>
      <c r="D7" s="49"/>
      <c r="E7" s="49" t="s">
        <v>72</v>
      </c>
      <c r="F7" s="112">
        <f>SUM(F8:F33)</f>
        <v>5061365.96</v>
      </c>
      <c r="G7" s="112">
        <f>SUM(G8:G33)</f>
        <v>5061365.96</v>
      </c>
      <c r="H7" s="112">
        <f>SUM(H8:H33)</f>
        <v>5061365.96</v>
      </c>
      <c r="I7" s="125">
        <f>SUM(I8:I33)</f>
        <v>4991365.96</v>
      </c>
      <c r="J7" s="112">
        <f>SUM(J8:J33)</f>
        <v>70000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132"/>
    </row>
    <row r="8" ht="21" customHeight="1" spans="1:40">
      <c r="A8" s="71"/>
      <c r="B8" s="65">
        <v>301</v>
      </c>
      <c r="C8" s="82" t="s">
        <v>85</v>
      </c>
      <c r="D8" s="82">
        <v>110001</v>
      </c>
      <c r="E8" s="121" t="s">
        <v>152</v>
      </c>
      <c r="F8" s="112">
        <f t="shared" ref="F8:F33" si="0">G8</f>
        <v>882540</v>
      </c>
      <c r="G8" s="112">
        <f t="shared" ref="G7:G33" si="1">H8</f>
        <v>882540</v>
      </c>
      <c r="H8" s="112">
        <f t="shared" ref="H7:H33" si="2">I8+J8</f>
        <v>882540</v>
      </c>
      <c r="I8" s="112">
        <v>882540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132"/>
    </row>
    <row r="9" ht="21" customHeight="1" spans="1:40">
      <c r="A9" s="71"/>
      <c r="B9" s="65">
        <v>301</v>
      </c>
      <c r="C9" s="65" t="s">
        <v>87</v>
      </c>
      <c r="D9" s="82">
        <v>110001</v>
      </c>
      <c r="E9" s="121" t="s">
        <v>153</v>
      </c>
      <c r="F9" s="112">
        <f t="shared" si="0"/>
        <v>508800</v>
      </c>
      <c r="G9" s="112">
        <f t="shared" si="1"/>
        <v>508800</v>
      </c>
      <c r="H9" s="112">
        <f t="shared" si="2"/>
        <v>508800</v>
      </c>
      <c r="I9" s="112">
        <v>508800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132"/>
    </row>
    <row r="10" ht="21" customHeight="1" spans="1:40">
      <c r="A10" s="71"/>
      <c r="B10" s="65">
        <v>301</v>
      </c>
      <c r="C10" s="65" t="s">
        <v>96</v>
      </c>
      <c r="D10" s="82">
        <v>110001</v>
      </c>
      <c r="E10" s="121" t="s">
        <v>154</v>
      </c>
      <c r="F10" s="112">
        <f t="shared" si="0"/>
        <v>673421</v>
      </c>
      <c r="G10" s="112">
        <f t="shared" si="1"/>
        <v>673421</v>
      </c>
      <c r="H10" s="112">
        <f t="shared" si="2"/>
        <v>673421</v>
      </c>
      <c r="I10" s="112">
        <v>673421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132"/>
    </row>
    <row r="11" ht="21" customHeight="1" spans="1:40">
      <c r="A11" s="71"/>
      <c r="B11" s="65">
        <v>301</v>
      </c>
      <c r="C11" s="65" t="s">
        <v>155</v>
      </c>
      <c r="D11" s="82">
        <v>110001</v>
      </c>
      <c r="E11" s="121" t="s">
        <v>156</v>
      </c>
      <c r="F11" s="112">
        <f t="shared" si="0"/>
        <v>386811.04</v>
      </c>
      <c r="G11" s="112">
        <f t="shared" si="1"/>
        <v>386811.04</v>
      </c>
      <c r="H11" s="112">
        <f t="shared" si="2"/>
        <v>386811.04</v>
      </c>
      <c r="I11" s="112">
        <v>386811.04</v>
      </c>
      <c r="J11" s="11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132"/>
    </row>
    <row r="12" ht="21" customHeight="1" spans="1:40">
      <c r="A12" s="71"/>
      <c r="B12" s="65">
        <v>301</v>
      </c>
      <c r="C12" s="65" t="s">
        <v>157</v>
      </c>
      <c r="D12" s="82">
        <v>110001</v>
      </c>
      <c r="E12" s="121" t="s">
        <v>158</v>
      </c>
      <c r="F12" s="112">
        <f t="shared" si="0"/>
        <v>378256.81</v>
      </c>
      <c r="G12" s="112">
        <f t="shared" si="1"/>
        <v>378256.81</v>
      </c>
      <c r="H12" s="112">
        <f t="shared" si="2"/>
        <v>378256.81</v>
      </c>
      <c r="I12" s="112">
        <v>378256.81</v>
      </c>
      <c r="J12" s="11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132"/>
    </row>
    <row r="13" ht="21" customHeight="1" spans="1:40">
      <c r="A13" s="71"/>
      <c r="B13" s="65">
        <v>301</v>
      </c>
      <c r="C13" s="65" t="s">
        <v>159</v>
      </c>
      <c r="D13" s="82">
        <v>110001</v>
      </c>
      <c r="E13" s="121" t="s">
        <v>160</v>
      </c>
      <c r="F13" s="112">
        <f t="shared" si="0"/>
        <v>193760.19</v>
      </c>
      <c r="G13" s="112">
        <f t="shared" si="1"/>
        <v>193760.19</v>
      </c>
      <c r="H13" s="112">
        <f t="shared" si="2"/>
        <v>193760.19</v>
      </c>
      <c r="I13" s="112">
        <v>193760.19</v>
      </c>
      <c r="J13" s="11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132"/>
    </row>
    <row r="14" ht="21" customHeight="1" spans="1:40">
      <c r="A14" s="71"/>
      <c r="B14" s="65">
        <v>301</v>
      </c>
      <c r="C14" s="65" t="s">
        <v>93</v>
      </c>
      <c r="D14" s="82">
        <v>110001</v>
      </c>
      <c r="E14" s="121" t="s">
        <v>161</v>
      </c>
      <c r="F14" s="112">
        <f t="shared" si="0"/>
        <v>44915.72</v>
      </c>
      <c r="G14" s="112">
        <f t="shared" si="1"/>
        <v>44915.72</v>
      </c>
      <c r="H14" s="112">
        <f t="shared" si="2"/>
        <v>44915.72</v>
      </c>
      <c r="I14" s="112">
        <v>44915.72</v>
      </c>
      <c r="J14" s="11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132"/>
    </row>
    <row r="15" ht="21" customHeight="1" spans="1:40">
      <c r="A15" s="71"/>
      <c r="B15" s="65">
        <v>301</v>
      </c>
      <c r="C15" s="65" t="s">
        <v>162</v>
      </c>
      <c r="D15" s="82">
        <v>110001</v>
      </c>
      <c r="E15" s="121" t="s">
        <v>163</v>
      </c>
      <c r="F15" s="112">
        <f t="shared" si="0"/>
        <v>10006.48</v>
      </c>
      <c r="G15" s="112">
        <f t="shared" si="1"/>
        <v>10006.48</v>
      </c>
      <c r="H15" s="112">
        <f t="shared" si="2"/>
        <v>10006.48</v>
      </c>
      <c r="I15" s="112">
        <v>10006.48</v>
      </c>
      <c r="J15" s="11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132"/>
    </row>
    <row r="16" ht="21" customHeight="1" spans="1:40">
      <c r="A16" s="71"/>
      <c r="B16" s="65">
        <v>301</v>
      </c>
      <c r="C16" s="65" t="s">
        <v>164</v>
      </c>
      <c r="D16" s="82">
        <v>110001</v>
      </c>
      <c r="E16" s="121" t="s">
        <v>98</v>
      </c>
      <c r="F16" s="112">
        <f t="shared" si="0"/>
        <v>307241.52</v>
      </c>
      <c r="G16" s="112">
        <f t="shared" si="1"/>
        <v>307241.52</v>
      </c>
      <c r="H16" s="112">
        <f t="shared" si="2"/>
        <v>307241.52</v>
      </c>
      <c r="I16" s="112">
        <v>307241.52</v>
      </c>
      <c r="J16" s="11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132"/>
    </row>
    <row r="17" ht="21" customHeight="1" spans="1:40">
      <c r="A17" s="71"/>
      <c r="B17" s="65">
        <v>301</v>
      </c>
      <c r="C17" s="65" t="s">
        <v>165</v>
      </c>
      <c r="D17" s="82">
        <v>110001</v>
      </c>
      <c r="E17" s="121" t="s">
        <v>166</v>
      </c>
      <c r="F17" s="112">
        <f t="shared" si="0"/>
        <v>152274</v>
      </c>
      <c r="G17" s="112">
        <f t="shared" si="1"/>
        <v>152274</v>
      </c>
      <c r="H17" s="112">
        <f t="shared" si="2"/>
        <v>152274</v>
      </c>
      <c r="I17" s="112">
        <v>152274</v>
      </c>
      <c r="J17" s="11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132"/>
    </row>
    <row r="18" ht="21" customHeight="1" spans="1:40">
      <c r="A18" s="71"/>
      <c r="B18" s="65">
        <v>302</v>
      </c>
      <c r="C18" s="65" t="s">
        <v>85</v>
      </c>
      <c r="D18" s="82">
        <v>110001</v>
      </c>
      <c r="E18" s="121" t="s">
        <v>167</v>
      </c>
      <c r="F18" s="112">
        <f t="shared" si="0"/>
        <v>172340</v>
      </c>
      <c r="G18" s="112">
        <f t="shared" si="1"/>
        <v>172340</v>
      </c>
      <c r="H18" s="112">
        <f t="shared" si="2"/>
        <v>172340</v>
      </c>
      <c r="I18" s="112">
        <v>113340</v>
      </c>
      <c r="J18" s="112">
        <v>59000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132"/>
    </row>
    <row r="19" ht="21" customHeight="1" spans="1:40">
      <c r="A19" s="122"/>
      <c r="B19" s="65">
        <v>302</v>
      </c>
      <c r="C19" s="65" t="s">
        <v>83</v>
      </c>
      <c r="D19" s="82">
        <v>110001</v>
      </c>
      <c r="E19" s="121" t="s">
        <v>168</v>
      </c>
      <c r="F19" s="112">
        <f t="shared" si="0"/>
        <v>7000</v>
      </c>
      <c r="G19" s="112">
        <f t="shared" si="1"/>
        <v>7000</v>
      </c>
      <c r="H19" s="112">
        <f t="shared" si="2"/>
        <v>7000</v>
      </c>
      <c r="I19" s="112">
        <v>7000</v>
      </c>
      <c r="J19" s="112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94"/>
    </row>
    <row r="20" ht="21" customHeight="1" spans="2:39">
      <c r="B20" s="65">
        <v>302</v>
      </c>
      <c r="C20" s="65" t="s">
        <v>169</v>
      </c>
      <c r="D20" s="82">
        <v>110001</v>
      </c>
      <c r="E20" s="121" t="s">
        <v>170</v>
      </c>
      <c r="F20" s="112">
        <f t="shared" si="0"/>
        <v>20000</v>
      </c>
      <c r="G20" s="112">
        <f t="shared" si="1"/>
        <v>20000</v>
      </c>
      <c r="H20" s="112">
        <f t="shared" si="2"/>
        <v>20000</v>
      </c>
      <c r="I20" s="112">
        <v>20000</v>
      </c>
      <c r="J20" s="112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</row>
    <row r="21" ht="21" customHeight="1" spans="2:39">
      <c r="B21" s="65">
        <v>302</v>
      </c>
      <c r="C21" s="65" t="s">
        <v>155</v>
      </c>
      <c r="D21" s="82">
        <v>110001</v>
      </c>
      <c r="E21" s="121" t="s">
        <v>171</v>
      </c>
      <c r="F21" s="112">
        <f t="shared" si="0"/>
        <v>48000</v>
      </c>
      <c r="G21" s="112">
        <f t="shared" si="1"/>
        <v>48000</v>
      </c>
      <c r="H21" s="112">
        <f t="shared" si="2"/>
        <v>48000</v>
      </c>
      <c r="I21" s="112">
        <v>48000</v>
      </c>
      <c r="J21" s="112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</row>
    <row r="22" ht="21" customHeight="1" spans="2:39">
      <c r="B22" s="65">
        <v>302</v>
      </c>
      <c r="C22" s="65" t="s">
        <v>93</v>
      </c>
      <c r="D22" s="82">
        <v>110001</v>
      </c>
      <c r="E22" s="121" t="s">
        <v>172</v>
      </c>
      <c r="F22" s="112">
        <f t="shared" si="0"/>
        <v>79000</v>
      </c>
      <c r="G22" s="112">
        <f t="shared" si="1"/>
        <v>79000</v>
      </c>
      <c r="H22" s="112">
        <f t="shared" si="2"/>
        <v>79000</v>
      </c>
      <c r="I22" s="112">
        <v>79000</v>
      </c>
      <c r="J22" s="112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</row>
    <row r="23" ht="21" customHeight="1" spans="2:39">
      <c r="B23" s="65">
        <v>302</v>
      </c>
      <c r="C23" s="65" t="s">
        <v>173</v>
      </c>
      <c r="D23" s="82">
        <v>110001</v>
      </c>
      <c r="E23" s="121" t="s">
        <v>174</v>
      </c>
      <c r="F23" s="112">
        <f t="shared" si="0"/>
        <v>10000</v>
      </c>
      <c r="G23" s="112">
        <f t="shared" si="1"/>
        <v>10000</v>
      </c>
      <c r="H23" s="112">
        <f t="shared" si="2"/>
        <v>10000</v>
      </c>
      <c r="I23" s="112">
        <v>5000</v>
      </c>
      <c r="J23" s="112">
        <v>5000</v>
      </c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</row>
    <row r="24" ht="21" customHeight="1" spans="2:39">
      <c r="B24" s="65">
        <v>302</v>
      </c>
      <c r="C24" s="65" t="s">
        <v>175</v>
      </c>
      <c r="D24" s="82">
        <v>110001</v>
      </c>
      <c r="E24" s="121" t="s">
        <v>176</v>
      </c>
      <c r="F24" s="112">
        <f t="shared" si="0"/>
        <v>7600</v>
      </c>
      <c r="G24" s="112">
        <f t="shared" si="1"/>
        <v>7600</v>
      </c>
      <c r="H24" s="112">
        <f t="shared" si="2"/>
        <v>7600</v>
      </c>
      <c r="I24" s="112">
        <v>7600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</row>
    <row r="25" ht="21" customHeight="1" spans="2:39">
      <c r="B25" s="65">
        <v>302</v>
      </c>
      <c r="C25" s="65">
        <v>26</v>
      </c>
      <c r="D25" s="82">
        <v>110002</v>
      </c>
      <c r="E25" s="121" t="s">
        <v>177</v>
      </c>
      <c r="F25" s="112">
        <f t="shared" si="0"/>
        <v>6000</v>
      </c>
      <c r="G25" s="112">
        <f t="shared" si="1"/>
        <v>6000</v>
      </c>
      <c r="H25" s="112">
        <f t="shared" si="2"/>
        <v>6000</v>
      </c>
      <c r="I25" s="112">
        <v>0</v>
      </c>
      <c r="J25" s="112">
        <v>6000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</row>
    <row r="26" ht="21" customHeight="1" spans="2:39">
      <c r="B26" s="65">
        <v>302</v>
      </c>
      <c r="C26" s="65" t="s">
        <v>178</v>
      </c>
      <c r="D26" s="82">
        <v>110001</v>
      </c>
      <c r="E26" s="121" t="s">
        <v>179</v>
      </c>
      <c r="F26" s="112">
        <f t="shared" si="0"/>
        <v>49033.84</v>
      </c>
      <c r="G26" s="112">
        <f t="shared" si="1"/>
        <v>49033.84</v>
      </c>
      <c r="H26" s="112">
        <f t="shared" si="2"/>
        <v>49033.84</v>
      </c>
      <c r="I26" s="112">
        <v>49033.84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</row>
    <row r="27" ht="21" customHeight="1" spans="2:39">
      <c r="B27" s="65">
        <v>302</v>
      </c>
      <c r="C27" s="65" t="s">
        <v>180</v>
      </c>
      <c r="D27" s="82">
        <v>110001</v>
      </c>
      <c r="E27" s="121" t="s">
        <v>181</v>
      </c>
      <c r="F27" s="112">
        <f t="shared" si="0"/>
        <v>28350</v>
      </c>
      <c r="G27" s="112">
        <f t="shared" si="1"/>
        <v>28350</v>
      </c>
      <c r="H27" s="112">
        <f t="shared" si="2"/>
        <v>28350</v>
      </c>
      <c r="I27" s="112">
        <v>28350</v>
      </c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</row>
    <row r="28" ht="21" customHeight="1" spans="2:39">
      <c r="B28" s="65">
        <v>302</v>
      </c>
      <c r="C28" s="65" t="s">
        <v>182</v>
      </c>
      <c r="D28" s="82">
        <v>110001</v>
      </c>
      <c r="E28" s="121" t="s">
        <v>183</v>
      </c>
      <c r="F28" s="112">
        <f t="shared" si="0"/>
        <v>123000</v>
      </c>
      <c r="G28" s="112">
        <f t="shared" si="1"/>
        <v>123000</v>
      </c>
      <c r="H28" s="112">
        <f t="shared" si="2"/>
        <v>123000</v>
      </c>
      <c r="I28" s="112">
        <v>123000</v>
      </c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</row>
    <row r="29" ht="21" customHeight="1" spans="2:39">
      <c r="B29" s="65">
        <v>302</v>
      </c>
      <c r="C29" s="65" t="s">
        <v>165</v>
      </c>
      <c r="D29" s="82">
        <v>110001</v>
      </c>
      <c r="E29" s="121" t="s">
        <v>184</v>
      </c>
      <c r="F29" s="112">
        <f t="shared" si="0"/>
        <v>126442.97</v>
      </c>
      <c r="G29" s="112">
        <f t="shared" si="1"/>
        <v>126442.97</v>
      </c>
      <c r="H29" s="112">
        <f t="shared" si="2"/>
        <v>126442.97</v>
      </c>
      <c r="I29" s="112">
        <v>126442.97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</row>
    <row r="30" ht="21" customHeight="1" spans="2:39">
      <c r="B30" s="65">
        <v>303</v>
      </c>
      <c r="C30" s="65" t="s">
        <v>85</v>
      </c>
      <c r="D30" s="82">
        <v>110001</v>
      </c>
      <c r="E30" s="121" t="s">
        <v>185</v>
      </c>
      <c r="F30" s="112">
        <f t="shared" si="0"/>
        <v>208183</v>
      </c>
      <c r="G30" s="112">
        <f t="shared" si="1"/>
        <v>208183</v>
      </c>
      <c r="H30" s="112">
        <f t="shared" si="2"/>
        <v>208183</v>
      </c>
      <c r="I30" s="112">
        <v>208183</v>
      </c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</row>
    <row r="31" ht="21" customHeight="1" spans="2:39">
      <c r="B31" s="65">
        <v>303</v>
      </c>
      <c r="C31" s="65" t="s">
        <v>83</v>
      </c>
      <c r="D31" s="82">
        <v>110001</v>
      </c>
      <c r="E31" s="121" t="s">
        <v>186</v>
      </c>
      <c r="F31" s="112">
        <f t="shared" si="0"/>
        <v>600220</v>
      </c>
      <c r="G31" s="112">
        <f t="shared" si="1"/>
        <v>600220</v>
      </c>
      <c r="H31" s="112">
        <f t="shared" si="2"/>
        <v>600220</v>
      </c>
      <c r="I31" s="112">
        <v>600220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</row>
    <row r="32" ht="21" customHeight="1" spans="2:39">
      <c r="B32" s="65">
        <v>303</v>
      </c>
      <c r="C32" s="65" t="s">
        <v>155</v>
      </c>
      <c r="D32" s="82">
        <v>110001</v>
      </c>
      <c r="E32" s="121" t="s">
        <v>187</v>
      </c>
      <c r="F32" s="112">
        <f t="shared" si="0"/>
        <v>38049.39</v>
      </c>
      <c r="G32" s="112">
        <f t="shared" si="1"/>
        <v>38049.39</v>
      </c>
      <c r="H32" s="112">
        <f t="shared" si="2"/>
        <v>38049.39</v>
      </c>
      <c r="I32" s="112">
        <v>38049.39</v>
      </c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</row>
    <row r="33" ht="21" customHeight="1" spans="2:39">
      <c r="B33" s="65">
        <v>303</v>
      </c>
      <c r="C33" s="65" t="s">
        <v>188</v>
      </c>
      <c r="D33" s="82">
        <v>110001</v>
      </c>
      <c r="E33" s="121" t="s">
        <v>189</v>
      </c>
      <c r="F33" s="112">
        <f t="shared" si="0"/>
        <v>120</v>
      </c>
      <c r="G33" s="123">
        <f t="shared" si="1"/>
        <v>120</v>
      </c>
      <c r="H33" s="112">
        <f t="shared" si="2"/>
        <v>120</v>
      </c>
      <c r="I33" s="128">
        <v>120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F17" sqref="F17"/>
    </sheetView>
  </sheetViews>
  <sheetFormatPr defaultColWidth="10" defaultRowHeight="14.4"/>
  <cols>
    <col min="1" max="1" width="1.53703703703704" style="83" customWidth="1"/>
    <col min="2" max="4" width="6.14814814814815" style="83" customWidth="1"/>
    <col min="5" max="5" width="16.8240740740741" style="83" customWidth="1"/>
    <col min="6" max="6" width="41.037037037037" style="83" customWidth="1"/>
    <col min="7" max="7" width="16.4074074074074" style="83" customWidth="1"/>
    <col min="8" max="8" width="16.6296296296296" style="83" customWidth="1"/>
    <col min="9" max="9" width="16.4074074074074" style="83" customWidth="1"/>
    <col min="10" max="10" width="1.53703703703704" style="83" customWidth="1"/>
    <col min="11" max="11" width="9.76851851851852" style="83" customWidth="1"/>
    <col min="12" max="16384" width="10" style="83"/>
  </cols>
  <sheetData>
    <row r="1" s="83" customFormat="1" ht="14.3" customHeight="1" spans="1:10">
      <c r="A1" s="86"/>
      <c r="B1" s="84"/>
      <c r="C1" s="84"/>
      <c r="D1" s="84"/>
      <c r="E1" s="85"/>
      <c r="F1" s="85"/>
      <c r="G1" s="107" t="s">
        <v>190</v>
      </c>
      <c r="H1" s="107"/>
      <c r="I1" s="107"/>
      <c r="J1" s="114"/>
    </row>
    <row r="2" s="83" customFormat="1" ht="19.9" customHeight="1" spans="1:10">
      <c r="A2" s="86"/>
      <c r="B2" s="88" t="s">
        <v>191</v>
      </c>
      <c r="C2" s="88"/>
      <c r="D2" s="88"/>
      <c r="E2" s="88"/>
      <c r="F2" s="88"/>
      <c r="G2" s="88"/>
      <c r="H2" s="88"/>
      <c r="I2" s="88"/>
      <c r="J2" s="114" t="s">
        <v>3</v>
      </c>
    </row>
    <row r="3" s="83" customFormat="1" ht="17.05" customHeight="1" spans="1:10">
      <c r="A3" s="89"/>
      <c r="B3" s="90" t="s">
        <v>5</v>
      </c>
      <c r="C3" s="90"/>
      <c r="D3" s="90"/>
      <c r="E3" s="90"/>
      <c r="F3" s="90"/>
      <c r="G3" s="89"/>
      <c r="H3" s="108"/>
      <c r="I3" s="91" t="s">
        <v>6</v>
      </c>
      <c r="J3" s="114"/>
    </row>
    <row r="4" s="83" customFormat="1" ht="21.35" customHeight="1" spans="1:10">
      <c r="A4" s="94"/>
      <c r="B4" s="93" t="s">
        <v>9</v>
      </c>
      <c r="C4" s="93"/>
      <c r="D4" s="93"/>
      <c r="E4" s="93"/>
      <c r="F4" s="93"/>
      <c r="G4" s="93" t="s">
        <v>59</v>
      </c>
      <c r="H4" s="109" t="s">
        <v>192</v>
      </c>
      <c r="I4" s="109" t="s">
        <v>144</v>
      </c>
      <c r="J4" s="105"/>
    </row>
    <row r="5" s="83" customFormat="1" ht="21.35" customHeight="1" spans="1:10">
      <c r="A5" s="94"/>
      <c r="B5" s="93" t="s">
        <v>79</v>
      </c>
      <c r="C5" s="93"/>
      <c r="D5" s="93"/>
      <c r="E5" s="93" t="s">
        <v>70</v>
      </c>
      <c r="F5" s="93" t="s">
        <v>71</v>
      </c>
      <c r="G5" s="93"/>
      <c r="H5" s="109"/>
      <c r="I5" s="109"/>
      <c r="J5" s="105"/>
    </row>
    <row r="6" s="83" customFormat="1" ht="21.35" customHeight="1" spans="1:10">
      <c r="A6" s="110"/>
      <c r="B6" s="93" t="s">
        <v>80</v>
      </c>
      <c r="C6" s="93" t="s">
        <v>81</v>
      </c>
      <c r="D6" s="93" t="s">
        <v>82</v>
      </c>
      <c r="E6" s="93"/>
      <c r="F6" s="93"/>
      <c r="G6" s="93"/>
      <c r="H6" s="109"/>
      <c r="I6" s="109"/>
      <c r="J6" s="115"/>
    </row>
    <row r="7" s="83" customFormat="1" ht="19.9" customHeight="1" spans="1:10">
      <c r="A7" s="111"/>
      <c r="B7" s="93"/>
      <c r="C7" s="93"/>
      <c r="D7" s="93"/>
      <c r="E7" s="93">
        <v>110001</v>
      </c>
      <c r="F7" s="93" t="s">
        <v>72</v>
      </c>
      <c r="G7" s="95">
        <f>SUM(G8:G17)</f>
        <v>5061365.96</v>
      </c>
      <c r="H7" s="95">
        <f>SUM(H8:H17)</f>
        <v>5061365.96</v>
      </c>
      <c r="I7" s="95"/>
      <c r="J7" s="116"/>
    </row>
    <row r="8" s="83" customFormat="1" ht="19.9" customHeight="1" spans="1:10">
      <c r="A8" s="110"/>
      <c r="B8" s="82" t="s">
        <v>193</v>
      </c>
      <c r="C8" s="82" t="s">
        <v>93</v>
      </c>
      <c r="D8" s="82" t="s">
        <v>83</v>
      </c>
      <c r="E8" s="65">
        <v>110001</v>
      </c>
      <c r="F8" s="65" t="s">
        <v>84</v>
      </c>
      <c r="G8" s="54">
        <v>34000</v>
      </c>
      <c r="H8" s="54">
        <v>34000</v>
      </c>
      <c r="I8" s="99"/>
      <c r="J8" s="114"/>
    </row>
    <row r="9" s="83" customFormat="1" ht="19.9" customHeight="1" spans="1:10">
      <c r="A9" s="110"/>
      <c r="B9" s="82" t="s">
        <v>193</v>
      </c>
      <c r="C9" s="82" t="s">
        <v>180</v>
      </c>
      <c r="D9" s="82" t="s">
        <v>85</v>
      </c>
      <c r="E9" s="65">
        <v>110001</v>
      </c>
      <c r="F9" s="65" t="s">
        <v>86</v>
      </c>
      <c r="G9" s="54">
        <v>2426136.63</v>
      </c>
      <c r="H9" s="54">
        <v>2426136.63</v>
      </c>
      <c r="I9" s="99"/>
      <c r="J9" s="115"/>
    </row>
    <row r="10" s="83" customFormat="1" ht="19.9" customHeight="1" spans="1:10">
      <c r="A10" s="110"/>
      <c r="B10" s="82" t="s">
        <v>193</v>
      </c>
      <c r="C10" s="82" t="s">
        <v>180</v>
      </c>
      <c r="D10" s="82" t="s">
        <v>87</v>
      </c>
      <c r="E10" s="65">
        <v>110001</v>
      </c>
      <c r="F10" s="65" t="s">
        <v>88</v>
      </c>
      <c r="G10" s="54">
        <v>70000</v>
      </c>
      <c r="H10" s="54">
        <v>70000</v>
      </c>
      <c r="I10" s="99"/>
      <c r="J10" s="115"/>
    </row>
    <row r="11" s="83" customFormat="1" ht="19.9" customHeight="1" spans="1:10">
      <c r="A11" s="110"/>
      <c r="B11" s="82" t="s">
        <v>193</v>
      </c>
      <c r="C11" s="82" t="s">
        <v>180</v>
      </c>
      <c r="D11" s="82" t="s">
        <v>89</v>
      </c>
      <c r="E11" s="65">
        <v>110001</v>
      </c>
      <c r="F11" s="65" t="s">
        <v>90</v>
      </c>
      <c r="G11" s="54">
        <v>762592.03</v>
      </c>
      <c r="H11" s="54">
        <v>762592.03</v>
      </c>
      <c r="I11" s="99"/>
      <c r="J11" s="115"/>
    </row>
    <row r="12" s="83" customFormat="1" ht="19.9" customHeight="1" spans="1:10">
      <c r="A12" s="110"/>
      <c r="B12" s="82" t="s">
        <v>194</v>
      </c>
      <c r="C12" s="82" t="s">
        <v>83</v>
      </c>
      <c r="D12" s="82" t="s">
        <v>85</v>
      </c>
      <c r="E12" s="65">
        <v>110001</v>
      </c>
      <c r="F12" s="65" t="s">
        <v>91</v>
      </c>
      <c r="G12" s="112">
        <v>868978.78</v>
      </c>
      <c r="H12" s="112">
        <v>868978.78</v>
      </c>
      <c r="I12" s="99"/>
      <c r="J12" s="115"/>
    </row>
    <row r="13" s="83" customFormat="1" ht="19.9" customHeight="1" spans="1:10">
      <c r="A13" s="110"/>
      <c r="B13" s="82" t="s">
        <v>194</v>
      </c>
      <c r="C13" s="82" t="s">
        <v>83</v>
      </c>
      <c r="D13" s="82" t="s">
        <v>83</v>
      </c>
      <c r="E13" s="65">
        <v>110001</v>
      </c>
      <c r="F13" s="65" t="s">
        <v>92</v>
      </c>
      <c r="G13" s="112">
        <v>378256.81</v>
      </c>
      <c r="H13" s="112">
        <v>378256.81</v>
      </c>
      <c r="I13" s="99"/>
      <c r="J13" s="115"/>
    </row>
    <row r="14" s="83" customFormat="1" ht="19.9" customHeight="1" spans="1:10">
      <c r="A14" s="110"/>
      <c r="B14" s="82" t="s">
        <v>195</v>
      </c>
      <c r="C14" s="82" t="s">
        <v>93</v>
      </c>
      <c r="D14" s="82" t="s">
        <v>85</v>
      </c>
      <c r="E14" s="65">
        <v>110001</v>
      </c>
      <c r="F14" s="65" t="s">
        <v>94</v>
      </c>
      <c r="G14" s="112">
        <v>144389.71</v>
      </c>
      <c r="H14" s="112">
        <v>144389.71</v>
      </c>
      <c r="I14" s="99"/>
      <c r="J14" s="115"/>
    </row>
    <row r="15" s="83" customFormat="1" ht="19.9" customHeight="1" spans="1:10">
      <c r="A15" s="110"/>
      <c r="B15" s="82" t="s">
        <v>195</v>
      </c>
      <c r="C15" s="82" t="s">
        <v>93</v>
      </c>
      <c r="D15" s="82" t="s">
        <v>87</v>
      </c>
      <c r="E15" s="65">
        <v>110001</v>
      </c>
      <c r="F15" s="113" t="s">
        <v>95</v>
      </c>
      <c r="G15" s="112">
        <v>49370.48</v>
      </c>
      <c r="H15" s="112">
        <v>49370.48</v>
      </c>
      <c r="I15" s="99"/>
      <c r="J15" s="115"/>
    </row>
    <row r="16" s="83" customFormat="1" ht="19.9" customHeight="1" spans="1:10">
      <c r="A16" s="110"/>
      <c r="B16" s="82" t="s">
        <v>195</v>
      </c>
      <c r="C16" s="82" t="s">
        <v>93</v>
      </c>
      <c r="D16" s="82" t="s">
        <v>96</v>
      </c>
      <c r="E16" s="65">
        <v>110001</v>
      </c>
      <c r="F16" s="65" t="s">
        <v>97</v>
      </c>
      <c r="G16" s="112">
        <v>20400</v>
      </c>
      <c r="H16" s="112">
        <v>20400</v>
      </c>
      <c r="I16" s="99"/>
      <c r="J16" s="115"/>
    </row>
    <row r="17" s="83" customFormat="1" ht="19.9" customHeight="1" spans="1:10">
      <c r="A17" s="110"/>
      <c r="B17" s="82" t="s">
        <v>196</v>
      </c>
      <c r="C17" s="82" t="s">
        <v>87</v>
      </c>
      <c r="D17" s="82" t="s">
        <v>85</v>
      </c>
      <c r="E17" s="65">
        <v>110001</v>
      </c>
      <c r="F17" s="65" t="s">
        <v>98</v>
      </c>
      <c r="G17" s="54">
        <v>307241.52</v>
      </c>
      <c r="H17" s="54">
        <v>307241.52</v>
      </c>
      <c r="I17" s="99"/>
      <c r="J17" s="115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K9" sqref="K9"/>
    </sheetView>
  </sheetViews>
  <sheetFormatPr defaultColWidth="10" defaultRowHeight="14.4"/>
  <cols>
    <col min="1" max="1" width="1.53703703703704" style="83" customWidth="1"/>
    <col min="2" max="3" width="6.14814814814815" style="83" customWidth="1"/>
    <col min="4" max="4" width="14.8888888888889" style="83" customWidth="1"/>
    <col min="5" max="5" width="36" style="83" customWidth="1"/>
    <col min="6" max="6" width="18.4444444444444" style="83" customWidth="1"/>
    <col min="7" max="8" width="16.4074074074074" style="83" customWidth="1"/>
    <col min="9" max="9" width="1.53703703703704" style="83" customWidth="1"/>
    <col min="10" max="16384" width="10" style="83"/>
  </cols>
  <sheetData>
    <row r="1" s="83" customFormat="1" ht="14.3" customHeight="1" spans="1:9">
      <c r="A1" s="84"/>
      <c r="B1" s="84"/>
      <c r="C1" s="84"/>
      <c r="D1" s="85"/>
      <c r="E1" s="85"/>
      <c r="F1" s="86"/>
      <c r="G1" s="86"/>
      <c r="H1" s="87" t="s">
        <v>197</v>
      </c>
      <c r="I1" s="105"/>
    </row>
    <row r="2" s="83" customFormat="1" ht="19.9" customHeight="1" spans="1:9">
      <c r="A2" s="86"/>
      <c r="B2" s="88" t="s">
        <v>198</v>
      </c>
      <c r="C2" s="88"/>
      <c r="D2" s="88"/>
      <c r="E2" s="88"/>
      <c r="F2" s="88"/>
      <c r="G2" s="88"/>
      <c r="H2" s="88"/>
      <c r="I2" s="105"/>
    </row>
    <row r="3" s="83" customFormat="1" ht="17.05" customHeight="1" spans="1:9">
      <c r="A3" s="89"/>
      <c r="B3" s="90" t="s">
        <v>5</v>
      </c>
      <c r="C3" s="90"/>
      <c r="D3" s="90"/>
      <c r="E3" s="90"/>
      <c r="G3" s="89"/>
      <c r="H3" s="91" t="s">
        <v>6</v>
      </c>
      <c r="I3" s="105"/>
    </row>
    <row r="4" s="83" customFormat="1" ht="21.35" customHeight="1" spans="1:9">
      <c r="A4" s="92"/>
      <c r="B4" s="93" t="s">
        <v>9</v>
      </c>
      <c r="C4" s="93"/>
      <c r="D4" s="93"/>
      <c r="E4" s="93"/>
      <c r="F4" s="93" t="s">
        <v>75</v>
      </c>
      <c r="G4" s="93"/>
      <c r="H4" s="93"/>
      <c r="I4" s="105"/>
    </row>
    <row r="5" s="83" customFormat="1" ht="21.35" customHeight="1" spans="1:9">
      <c r="A5" s="92"/>
      <c r="B5" s="93" t="s">
        <v>79</v>
      </c>
      <c r="C5" s="93"/>
      <c r="D5" s="93" t="s">
        <v>70</v>
      </c>
      <c r="E5" s="93" t="s">
        <v>71</v>
      </c>
      <c r="F5" s="93" t="s">
        <v>59</v>
      </c>
      <c r="G5" s="93" t="s">
        <v>199</v>
      </c>
      <c r="H5" s="93" t="s">
        <v>200</v>
      </c>
      <c r="I5" s="105"/>
    </row>
    <row r="6" s="83" customFormat="1" ht="21.35" customHeight="1" spans="1:9">
      <c r="A6" s="94"/>
      <c r="B6" s="93" t="s">
        <v>80</v>
      </c>
      <c r="C6" s="93" t="s">
        <v>81</v>
      </c>
      <c r="D6" s="93"/>
      <c r="E6" s="93"/>
      <c r="F6" s="93"/>
      <c r="G6" s="93"/>
      <c r="H6" s="93"/>
      <c r="I6" s="105"/>
    </row>
    <row r="7" s="83" customFormat="1" ht="30" customHeight="1" spans="1:9">
      <c r="A7" s="92"/>
      <c r="B7" s="93"/>
      <c r="C7" s="93"/>
      <c r="D7" s="93">
        <v>110001</v>
      </c>
      <c r="E7" s="93" t="s">
        <v>72</v>
      </c>
      <c r="F7" s="95">
        <f>G7+H7</f>
        <v>4991365.96</v>
      </c>
      <c r="G7" s="95">
        <f>SUM(G8:G20)</f>
        <v>4384599.15</v>
      </c>
      <c r="H7" s="95">
        <f>SUM(H8:H20)</f>
        <v>606766.81</v>
      </c>
      <c r="I7" s="105"/>
    </row>
    <row r="8" s="83" customFormat="1" ht="30" customHeight="1" spans="1:9">
      <c r="A8" s="92"/>
      <c r="B8" s="96">
        <v>501</v>
      </c>
      <c r="C8" s="97" t="s">
        <v>85</v>
      </c>
      <c r="D8" s="98">
        <v>110001</v>
      </c>
      <c r="E8" s="66" t="s">
        <v>201</v>
      </c>
      <c r="F8" s="99">
        <v>1810397</v>
      </c>
      <c r="G8" s="99">
        <v>1810397</v>
      </c>
      <c r="H8" s="99"/>
      <c r="I8" s="105"/>
    </row>
    <row r="9" s="83" customFormat="1" ht="30" customHeight="1" spans="1:9">
      <c r="A9" s="92"/>
      <c r="B9" s="96">
        <v>501</v>
      </c>
      <c r="C9" s="97" t="s">
        <v>87</v>
      </c>
      <c r="D9" s="98">
        <v>110001</v>
      </c>
      <c r="E9" s="100" t="s">
        <v>202</v>
      </c>
      <c r="F9" s="99">
        <v>456239.56</v>
      </c>
      <c r="G9" s="99">
        <v>456239.56</v>
      </c>
      <c r="H9" s="99"/>
      <c r="I9" s="105"/>
    </row>
    <row r="10" s="83" customFormat="1" ht="30" customHeight="1" spans="1:9">
      <c r="A10" s="92"/>
      <c r="B10" s="96">
        <v>501</v>
      </c>
      <c r="C10" s="97" t="s">
        <v>96</v>
      </c>
      <c r="D10" s="98">
        <v>110001</v>
      </c>
      <c r="E10" s="100" t="s">
        <v>98</v>
      </c>
      <c r="F10" s="99">
        <v>228790.68</v>
      </c>
      <c r="G10" s="99">
        <v>228790.68</v>
      </c>
      <c r="H10" s="99"/>
      <c r="I10" s="105"/>
    </row>
    <row r="11" s="83" customFormat="1" ht="30" customHeight="1" spans="1:9">
      <c r="A11" s="92"/>
      <c r="B11" s="96">
        <v>501</v>
      </c>
      <c r="C11" s="97" t="s">
        <v>165</v>
      </c>
      <c r="D11" s="98">
        <v>110001</v>
      </c>
      <c r="E11" s="100" t="s">
        <v>166</v>
      </c>
      <c r="F11" s="99">
        <v>152274</v>
      </c>
      <c r="G11" s="99">
        <v>152274</v>
      </c>
      <c r="H11" s="99"/>
      <c r="I11" s="105"/>
    </row>
    <row r="12" s="83" customFormat="1" ht="30" customHeight="1" spans="2:9">
      <c r="B12" s="96">
        <v>502</v>
      </c>
      <c r="C12" s="97" t="s">
        <v>85</v>
      </c>
      <c r="D12" s="98">
        <v>110001</v>
      </c>
      <c r="E12" s="100" t="s">
        <v>203</v>
      </c>
      <c r="F12" s="99">
        <v>342550.34</v>
      </c>
      <c r="G12" s="101"/>
      <c r="H12" s="99">
        <v>342550.34</v>
      </c>
      <c r="I12" s="105"/>
    </row>
    <row r="13" s="83" customFormat="1" ht="30" customHeight="1" spans="2:9">
      <c r="B13" s="96">
        <v>502</v>
      </c>
      <c r="C13" s="97" t="s">
        <v>96</v>
      </c>
      <c r="D13" s="98">
        <v>110001</v>
      </c>
      <c r="E13" s="102" t="s">
        <v>174</v>
      </c>
      <c r="F13" s="99">
        <v>5000</v>
      </c>
      <c r="G13" s="101"/>
      <c r="H13" s="99">
        <v>5000</v>
      </c>
      <c r="I13" s="105"/>
    </row>
    <row r="14" s="83" customFormat="1" ht="30" customHeight="1" spans="2:9">
      <c r="B14" s="96">
        <v>502</v>
      </c>
      <c r="C14" s="97" t="s">
        <v>169</v>
      </c>
      <c r="D14" s="98">
        <v>110001</v>
      </c>
      <c r="E14" s="100" t="s">
        <v>176</v>
      </c>
      <c r="F14" s="99">
        <v>7600</v>
      </c>
      <c r="G14" s="101"/>
      <c r="H14" s="99">
        <v>7600</v>
      </c>
      <c r="I14" s="105"/>
    </row>
    <row r="15" s="83" customFormat="1" ht="30" customHeight="1" spans="2:9">
      <c r="B15" s="96">
        <v>502</v>
      </c>
      <c r="C15" s="97" t="s">
        <v>157</v>
      </c>
      <c r="D15" s="98">
        <v>110001</v>
      </c>
      <c r="E15" s="100" t="s">
        <v>181</v>
      </c>
      <c r="F15" s="99">
        <v>28350</v>
      </c>
      <c r="G15" s="101"/>
      <c r="H15" s="99">
        <v>28350</v>
      </c>
      <c r="I15" s="105"/>
    </row>
    <row r="16" s="83" customFormat="1" ht="30" customHeight="1" spans="2:9">
      <c r="B16" s="96">
        <v>502</v>
      </c>
      <c r="C16" s="97" t="s">
        <v>165</v>
      </c>
      <c r="D16" s="98">
        <v>110001</v>
      </c>
      <c r="E16" s="100" t="s">
        <v>184</v>
      </c>
      <c r="F16" s="99">
        <v>113390.63</v>
      </c>
      <c r="G16" s="101"/>
      <c r="H16" s="99">
        <v>113390.63</v>
      </c>
      <c r="I16" s="105"/>
    </row>
    <row r="17" s="83" customFormat="1" ht="30" customHeight="1" spans="2:9">
      <c r="B17" s="96">
        <v>505</v>
      </c>
      <c r="C17" s="97" t="s">
        <v>85</v>
      </c>
      <c r="D17" s="98">
        <v>110001</v>
      </c>
      <c r="E17" s="100" t="s">
        <v>166</v>
      </c>
      <c r="F17" s="99">
        <v>890325.52</v>
      </c>
      <c r="G17" s="99">
        <v>890325.52</v>
      </c>
      <c r="H17" s="99"/>
      <c r="I17" s="105"/>
    </row>
    <row r="18" s="83" customFormat="1" ht="30" customHeight="1" spans="2:9">
      <c r="B18" s="96">
        <v>505</v>
      </c>
      <c r="C18" s="97" t="s">
        <v>87</v>
      </c>
      <c r="D18" s="98">
        <v>110001</v>
      </c>
      <c r="E18" s="100" t="s">
        <v>204</v>
      </c>
      <c r="F18" s="99">
        <v>109875.84</v>
      </c>
      <c r="G18" s="101"/>
      <c r="H18" s="99">
        <v>109875.84</v>
      </c>
      <c r="I18" s="105"/>
    </row>
    <row r="19" s="83" customFormat="1" ht="30" customHeight="1" spans="2:9">
      <c r="B19" s="96">
        <v>509</v>
      </c>
      <c r="C19" s="97" t="s">
        <v>85</v>
      </c>
      <c r="D19" s="98">
        <v>110001</v>
      </c>
      <c r="E19" s="100" t="s">
        <v>205</v>
      </c>
      <c r="F19" s="99">
        <v>638389.39</v>
      </c>
      <c r="G19" s="99">
        <v>638389.39</v>
      </c>
      <c r="H19" s="99"/>
      <c r="I19" s="105"/>
    </row>
    <row r="20" s="83" customFormat="1" ht="30" customHeight="1" spans="1:9">
      <c r="A20" s="92"/>
      <c r="B20" s="96">
        <v>509</v>
      </c>
      <c r="C20" s="97" t="s">
        <v>83</v>
      </c>
      <c r="D20" s="98">
        <v>110001</v>
      </c>
      <c r="E20" s="100" t="s">
        <v>206</v>
      </c>
      <c r="F20" s="99">
        <v>208183</v>
      </c>
      <c r="G20" s="99">
        <v>208183</v>
      </c>
      <c r="H20" s="99"/>
      <c r="I20" s="105"/>
    </row>
    <row r="21" s="83" customFormat="1" ht="8.5" customHeight="1" spans="1:9">
      <c r="A21" s="103"/>
      <c r="B21" s="103"/>
      <c r="C21" s="103"/>
      <c r="D21" s="104"/>
      <c r="E21" s="103"/>
      <c r="F21" s="103"/>
      <c r="G21" s="103"/>
      <c r="H21" s="103"/>
      <c r="I21" s="10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13" sqref="F13"/>
    </sheetView>
  </sheetViews>
  <sheetFormatPr defaultColWidth="10" defaultRowHeight="14.4" outlineLevelCol="7"/>
  <cols>
    <col min="1" max="1" width="1.53703703703704" style="67" customWidth="1"/>
    <col min="2" max="4" width="6.62962962962963" style="67" customWidth="1"/>
    <col min="5" max="5" width="26.6296296296296" style="67" customWidth="1"/>
    <col min="6" max="6" width="48.6296296296296" style="67" customWidth="1"/>
    <col min="7" max="7" width="26.6296296296296" style="67" customWidth="1"/>
    <col min="8" max="8" width="1.53703703703704" style="67" customWidth="1"/>
    <col min="9" max="10" width="9.76851851851852" style="67" customWidth="1"/>
    <col min="11" max="16384" width="10" style="67"/>
  </cols>
  <sheetData>
    <row r="1" ht="25" customHeight="1" spans="1:8">
      <c r="A1" s="68"/>
      <c r="B1" s="2"/>
      <c r="C1" s="2"/>
      <c r="D1" s="2"/>
      <c r="E1" s="69"/>
      <c r="F1" s="69"/>
      <c r="G1" s="70" t="s">
        <v>207</v>
      </c>
      <c r="H1" s="71"/>
    </row>
    <row r="2" ht="22.8" customHeight="1" spans="1:8">
      <c r="A2" s="68"/>
      <c r="B2" s="72" t="s">
        <v>208</v>
      </c>
      <c r="C2" s="72"/>
      <c r="D2" s="72"/>
      <c r="E2" s="72"/>
      <c r="F2" s="72"/>
      <c r="G2" s="72"/>
      <c r="H2" s="71" t="s">
        <v>3</v>
      </c>
    </row>
    <row r="3" ht="19.55" customHeight="1" spans="1:8">
      <c r="A3" s="73"/>
      <c r="B3" s="74" t="s">
        <v>5</v>
      </c>
      <c r="C3" s="74"/>
      <c r="D3" s="74"/>
      <c r="E3" s="74"/>
      <c r="F3" s="74"/>
      <c r="G3" s="75" t="s">
        <v>6</v>
      </c>
      <c r="H3" s="76"/>
    </row>
    <row r="4" ht="24.4" customHeight="1" spans="1:8">
      <c r="A4" s="77"/>
      <c r="B4" s="49" t="s">
        <v>79</v>
      </c>
      <c r="C4" s="49"/>
      <c r="D4" s="49"/>
      <c r="E4" s="49" t="s">
        <v>70</v>
      </c>
      <c r="F4" s="49" t="s">
        <v>71</v>
      </c>
      <c r="G4" s="49" t="s">
        <v>209</v>
      </c>
      <c r="H4" s="78"/>
    </row>
    <row r="5" ht="24" customHeight="1" spans="1:8">
      <c r="A5" s="77"/>
      <c r="B5" s="49" t="s">
        <v>80</v>
      </c>
      <c r="C5" s="49" t="s">
        <v>81</v>
      </c>
      <c r="D5" s="49" t="s">
        <v>82</v>
      </c>
      <c r="E5" s="49"/>
      <c r="F5" s="49"/>
      <c r="G5" s="49"/>
      <c r="H5" s="79"/>
    </row>
    <row r="6" ht="28" customHeight="1" spans="1:8">
      <c r="A6" s="80"/>
      <c r="B6" s="49"/>
      <c r="C6" s="49"/>
      <c r="D6" s="49"/>
      <c r="E6" s="49">
        <v>110001</v>
      </c>
      <c r="F6" s="49" t="s">
        <v>72</v>
      </c>
      <c r="G6" s="52">
        <v>70000</v>
      </c>
      <c r="H6" s="81"/>
    </row>
    <row r="7" ht="31" customHeight="1" spans="1:8">
      <c r="A7" s="80"/>
      <c r="B7" s="82"/>
      <c r="C7" s="82"/>
      <c r="D7" s="82"/>
      <c r="E7" s="65">
        <v>110001</v>
      </c>
      <c r="F7" s="65" t="s">
        <v>210</v>
      </c>
      <c r="G7" s="54">
        <v>70000</v>
      </c>
      <c r="H7" s="81"/>
    </row>
    <row r="8" ht="22.8" customHeight="1" spans="1:8">
      <c r="A8" s="80"/>
      <c r="B8" s="82" t="s">
        <v>193</v>
      </c>
      <c r="C8" s="82" t="s">
        <v>180</v>
      </c>
      <c r="D8" s="82" t="s">
        <v>87</v>
      </c>
      <c r="E8" s="65">
        <v>110001</v>
      </c>
      <c r="F8" s="65" t="s">
        <v>211</v>
      </c>
      <c r="G8" s="54">
        <v>20000</v>
      </c>
      <c r="H8" s="81"/>
    </row>
    <row r="9" ht="22.8" customHeight="1" spans="1:8">
      <c r="A9" s="80"/>
      <c r="B9" s="82" t="s">
        <v>193</v>
      </c>
      <c r="C9" s="82" t="s">
        <v>180</v>
      </c>
      <c r="D9" s="82" t="s">
        <v>87</v>
      </c>
      <c r="E9" s="65">
        <v>110001</v>
      </c>
      <c r="F9" s="65" t="s">
        <v>212</v>
      </c>
      <c r="G9" s="54">
        <v>50000</v>
      </c>
      <c r="H9" s="8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周优</cp:lastModifiedBy>
  <dcterms:created xsi:type="dcterms:W3CDTF">2022-03-04T19:28:00Z</dcterms:created>
  <dcterms:modified xsi:type="dcterms:W3CDTF">2026-02-06T01:44:15Z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84DFDCFFD023426CBD9F37215DCC9FF7_12</vt:lpwstr>
  </property>
</Properties>
</file>