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3" activeTab="1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<sst xmlns="http://schemas.openxmlformats.org/spreadsheetml/2006/main" count="883" uniqueCount="412">
  <si>
    <t>攀枝花市东区人民法院</t>
  </si>
  <si>
    <t>2026年单位预算</t>
  </si>
  <si>
    <t xml:space="preserve">
表1</t>
  </si>
  <si>
    <t xml:space="preserve"> </t>
  </si>
  <si>
    <t>单位收支总表</t>
  </si>
  <si>
    <t>单位：攀枝花市东区人民法院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</si>
  <si>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</si>
  <si>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</si>
  <si>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</si>
  <si>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</si>
  <si>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</si>
  <si>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</si>
  <si>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</si>
  <si>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</si>
  <si>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</si>
  <si>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</si>
  <si>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</si>
  <si>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</si>
  <si>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</si>
  <si>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</si>
  <si>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</si>
  <si>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</si>
  <si>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</si>
  <si>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</si>
  <si>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</si>
  <si>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</si>
  <si>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</si>
  <si>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</si>
  <si>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</si>
  <si>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</si>
  <si>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</si>
  <si>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</si>
  <si>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</si>
  <si>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</si>
  <si>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</si>
  <si>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</si>
  <si>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</si>
  <si>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</si>
  <si>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</si>
  <si>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</si>
  <si>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</si>
  <si>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</si>
  <si>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</si>
  <si>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</si>
  <si>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</si>
  <si>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</si>
  <si>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</si>
  <si>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</si>
  <si>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</si>
  <si>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</si>
  <si>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</si>
  <si>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</si>
  <si>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</si>
  <si>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</si>
  <si>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</si>
  <si>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</si>
  <si>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</si>
  <si>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</si>
  <si>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</si>
  <si>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</si>
  <si>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</si>
  <si>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</si>
  <si>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</si>
  <si>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</si>
  <si>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</si>
  <si>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</si>
  <si>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</si>
  <si>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</si>
  <si>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</si>
  <si>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</si>
  <si>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</si>
  <si>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</si>
  <si>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</si>
  <si>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</si>
  <si>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</si>
  <si>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</si>
  <si>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</si>
  <si>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</si>
  <si>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</si>
  <si>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</si>
  <si>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</si>
  <si>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</si>
  <si>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</si>
  <si>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公共安全支出</t>
  </si>
  <si>
    <t>05</t>
  </si>
  <si>
    <t>法院</t>
  </si>
  <si>
    <t>01</t>
  </si>
  <si>
    <t>行政运行</t>
  </si>
  <si>
    <t>04</t>
  </si>
  <si>
    <t>案件审判</t>
  </si>
  <si>
    <t>99</t>
  </si>
  <si>
    <t>其他法院支出</t>
  </si>
  <si>
    <t>社会保障和就业支出</t>
  </si>
  <si>
    <t>1,840,617.72</t>
  </si>
  <si>
    <t>行政事业单位养老支出</t>
  </si>
  <si>
    <t>机关事业单位基本养老保险缴费支出</t>
  </si>
  <si>
    <t>卫生健康支出</t>
  </si>
  <si>
    <t>1,144,205.64</t>
  </si>
  <si>
    <t>11</t>
  </si>
  <si>
    <t>行政事业单位医疗</t>
  </si>
  <si>
    <t>行政单位医疗</t>
  </si>
  <si>
    <t>928,784.30</t>
  </si>
  <si>
    <t>03</t>
  </si>
  <si>
    <t>公务员医疗补助</t>
  </si>
  <si>
    <t>215,421.34</t>
  </si>
  <si>
    <t>住房保障支出</t>
  </si>
  <si>
    <t>1,473,492.42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</si>
  <si>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</si>
  <si>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</si>
  <si>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</si>
  <si>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</si>
  <si>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</si>
  <si>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</si>
  <si>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</si>
  <si>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</si>
  <si>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</si>
  <si>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</si>
  <si>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</si>
  <si>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</si>
  <si>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</si>
  <si>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</si>
  <si>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</si>
  <si>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</si>
  <si>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</si>
  <si>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</si>
  <si>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</si>
  <si>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</si>
  <si>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</si>
  <si>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</si>
  <si>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</si>
  <si>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</si>
  <si>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</si>
  <si>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</si>
  <si>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</si>
  <si>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</si>
  <si>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</si>
  <si>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</si>
  <si>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</si>
  <si>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</si>
  <si>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</si>
  <si>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</si>
  <si>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</si>
  <si>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</si>
  <si>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</si>
  <si>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</si>
  <si>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</si>
  <si>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</si>
  <si>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</si>
  <si>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</si>
  <si>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</si>
  <si>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</si>
  <si>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</si>
  <si>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</si>
  <si>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</si>
  <si>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</si>
  <si>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</si>
  <si>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</si>
  <si>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</si>
  <si>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</si>
  <si>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</si>
  <si>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</si>
  <si>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</si>
  <si>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</si>
  <si>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</si>
  <si>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</si>
  <si>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</si>
  <si>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</si>
  <si>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</si>
  <si>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</si>
  <si>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</si>
  <si>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</si>
  <si>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</si>
  <si>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</si>
  <si>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</si>
  <si>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</si>
  <si>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</si>
  <si>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</si>
  <si>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</si>
  <si>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</si>
  <si>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</si>
  <si>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</si>
  <si>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</si>
  <si>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</si>
  <si>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</si>
  <si>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</si>
  <si>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会议费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</si>
  <si>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</si>
  <si>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</si>
  <si>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</si>
  <si>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</si>
  <si>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</si>
  <si>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</si>
  <si>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</si>
  <si>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</si>
  <si>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</si>
  <si>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奖励金</t>
  </si>
  <si>
    <t>救济费</t>
  </si>
  <si>
    <t>表3</t>
  </si>
  <si>
    <t>一般公共预算支出预算表</t>
  </si>
  <si>
    <t>当年财政拨款安排</t>
  </si>
  <si>
    <t>204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</si>
  <si>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</si>
  <si>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</si>
  <si>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</si>
  <si>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</si>
  <si>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</si>
  <si>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</si>
  <si>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</si>
  <si>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</si>
  <si>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</si>
  <si>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</si>
  <si>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</si>
  <si>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</si>
  <si>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</si>
  <si>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</si>
  <si>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</si>
  <si>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</si>
  <si>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</si>
  <si>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</si>
  <si>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</si>
  <si>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</si>
  <si>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</si>
  <si>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</si>
  <si>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</si>
  <si>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</si>
  <si>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</si>
  <si>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</si>
  <si>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</si>
  <si>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</si>
  <si>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</si>
  <si>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</si>
  <si>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</si>
  <si>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</si>
  <si>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</si>
  <si>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</si>
  <si>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</si>
  <si>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</si>
  <si>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办案经费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</si>
  <si>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</si>
  <si>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</si>
  <si>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</si>
  <si>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</si>
  <si>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</si>
  <si>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</si>
  <si>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该项目经费主要用于诉讼服务大厅水电费、宣传资料印制，审判大楼零星维修，诉讼服务大厅、法庭、办公室空调、电子显示屏、自助设备等维修维护支出，确保我院审判大楼的正常运转和诉讼、庭审业务的正常开展。聘请23名保安协助法警开展安检、庭审、大楼安保工作；聘请23名书记员，协助法官开展审判业务，提高我院审判质效；将我院大楼清洁、电梯维保、花木维护交由专业物业公司管理，总体而言是为了确保审判大楼的清洁、安全，为当事人及法官办案提供舒适安全有序的办案办公环境，从而提高我院审判质效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</si>
  <si>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</si>
  <si>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</si>
  <si>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</si>
  <si>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</si>
  <si>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</si>
  <si>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</si>
  <si>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</si>
  <si>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在岗保安人数</t>
  </si>
  <si>
    <r>
      <rPr>
        <sz val="9"/>
        <rFont val="Times New Roman"/>
        <charset val="0"/>
      </rPr>
      <t>23</t>
    </r>
    <r>
      <rPr>
        <sz val="9"/>
        <rFont val="宋体"/>
        <charset val="0"/>
      </rPr>
      <t>人</t>
    </r>
  </si>
  <si>
    <t>在岗劳务派遣书记员人数</t>
  </si>
  <si>
    <t>案件受理数</t>
  </si>
  <si>
    <t>≧9700件</t>
  </si>
  <si>
    <t>质量指标</t>
  </si>
  <si>
    <t>书记员工作能力</t>
  </si>
  <si>
    <t>适应法院工作环境，胜任法官安排的各项工作</t>
  </si>
  <si>
    <t>工作期间在岗率</t>
  </si>
  <si>
    <t>办公设备、庭审设备正常运转率</t>
  </si>
  <si>
    <t>时效指标</t>
  </si>
  <si>
    <t>设备报修时间</t>
  </si>
  <si>
    <r>
      <rPr>
        <sz val="9"/>
        <rFont val="宋体"/>
        <charset val="0"/>
      </rPr>
      <t>≦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小时</t>
    </r>
  </si>
  <si>
    <t>成本指标</t>
  </si>
  <si>
    <t>保安劳务费</t>
  </si>
  <si>
    <t>34800元/人/年</t>
  </si>
  <si>
    <t>书记员劳务费</t>
  </si>
  <si>
    <t>43200元/人/年</t>
  </si>
  <si>
    <t>约300000元/年</t>
  </si>
  <si>
    <t>约156000元/年</t>
  </si>
  <si>
    <t>约250000元/年</t>
  </si>
  <si>
    <t>项目效益</t>
  </si>
  <si>
    <t>社会效益指标</t>
  </si>
  <si>
    <t>保证审判大楼的日常正常运行，确保审判业务的正常开展，各部门保证本部门职能的高度履行。</t>
  </si>
  <si>
    <t>较以往有所提升</t>
  </si>
  <si>
    <t>确保诉讼服务大厅正常运行，畅通诉讼服务渠道，更好为人民提供诉讼服务。</t>
  </si>
  <si>
    <t>满意度指标</t>
  </si>
  <si>
    <t>服务对象满意度指标</t>
  </si>
  <si>
    <t>当事人满意度</t>
  </si>
  <si>
    <t>≥95%</t>
  </si>
  <si>
    <t>法官满意度</t>
  </si>
  <si>
    <t>表6-2</t>
  </si>
  <si>
    <t>信息系统维护费</t>
  </si>
  <si>
    <t>我院拟在2026年开展以下信息化建设项目：一是档案数字化建设，将我院档案进行扫描归档保存，规范档案管理。二是对原有各信息系统进行维护。通过系列信息化建设，缓解我院案多人少矛盾，进一步提高审判质效。</t>
  </si>
  <si>
    <t>科技法庭安装信息化设备数量</t>
  </si>
  <si>
    <t>≥9700件</t>
  </si>
  <si>
    <t>档案数字化扫描页数</t>
  </si>
  <si>
    <t>≥100万页</t>
  </si>
  <si>
    <t>语音识别系统能正常投入使用</t>
  </si>
  <si>
    <t>扫描卷宗清晰可见</t>
  </si>
  <si>
    <t>100%</t>
  </si>
  <si>
    <t>各系统正常运行</t>
  </si>
  <si>
    <t>庭审记录的准确性、完整性</t>
  </si>
  <si>
    <t>档案数字化加工时间</t>
  </si>
  <si>
    <t>≤30天</t>
  </si>
  <si>
    <t>设备、系统故障报修时间</t>
  </si>
  <si>
    <t>≤2小时</t>
  </si>
  <si>
    <t>各信息系统维护费</t>
  </si>
  <si>
    <t>10万元</t>
  </si>
  <si>
    <t>信息系统运维费（人工费用）</t>
  </si>
  <si>
    <t>7万元</t>
  </si>
  <si>
    <t>保证信息系统正常运行、畅通诉讼服务渠道</t>
  </si>
  <si>
    <t>较以往年度有所提升</t>
  </si>
  <si>
    <t>以信息化手段缓解案多人少矛盾、提升审判质效</t>
  </si>
  <si>
    <t>表6-3</t>
  </si>
  <si>
    <t>单位预算项目支出绩效目标表</t>
  </si>
  <si>
    <t>大调解经费</t>
  </si>
  <si>
    <t>年度目标</t>
  </si>
  <si>
    <t>通过聘请有专业法律知识和从业经验的退休法官担任诉前调解员，从而达到溯源治理、多元化化解矛盾纠纷的目的，且从一定程度上缓解法官工作压力，减轻法院案件囤积压力，更好的提高审判质效。</t>
  </si>
  <si>
    <t>产出指标</t>
  </si>
  <si>
    <t>调解员数量</t>
  </si>
  <si>
    <t>2名</t>
  </si>
  <si>
    <t>人均调解案件数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</si>
  <si>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件</t>
    </r>
  </si>
  <si>
    <t>调解案件成功率</t>
  </si>
  <si>
    <t>≥85%</t>
  </si>
  <si>
    <t>调解员在岗率</t>
  </si>
  <si>
    <t>对满足调解的案件及时调解</t>
  </si>
  <si>
    <t>30日内完成</t>
  </si>
  <si>
    <t xml:space="preserve"> 成本指标</t>
  </si>
  <si>
    <t>经济成本指标</t>
  </si>
  <si>
    <t>人均调解费</t>
  </si>
  <si>
    <r>
      <rPr>
        <sz val="10"/>
        <rFont val="Times New Roman"/>
        <charset val="0"/>
      </rPr>
      <t>10000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年</t>
    </r>
  </si>
  <si>
    <t>效益指标</t>
  </si>
  <si>
    <t>多元化解矛盾纠纷，通过诉前调解，减少不必要的案件受审，提高审判质效。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</si>
  <si>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95%</t>
    </r>
  </si>
  <si>
    <t>表6-4</t>
  </si>
  <si>
    <t>人民陪审员经费</t>
  </si>
  <si>
    <t>人民陪审员数量</t>
  </si>
  <si>
    <t>108名</t>
  </si>
  <si>
    <t>参与陪审案件总数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</si>
  <si>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1500</t>
    </r>
    <r>
      <rPr>
        <sz val="10"/>
        <rFont val="宋体"/>
        <charset val="134"/>
      </rPr>
      <t>件</t>
    </r>
  </si>
  <si>
    <t>参与案件结案率</t>
  </si>
  <si>
    <t>全程参与庭审</t>
  </si>
  <si>
    <t>案件补助费</t>
  </si>
  <si>
    <t>100元/件</t>
  </si>
  <si>
    <t>有利于司法公开，进一步实现司法公正。</t>
  </si>
  <si>
    <t>有利于法律宣传，提高公民法律意识。</t>
  </si>
  <si>
    <t>表6-5</t>
  </si>
  <si>
    <t>(2025年度)</t>
  </si>
  <si>
    <t>司法救助金</t>
  </si>
  <si>
    <t>用于审判、执行中困难群众的司法救助工作，促进社会矛盾化解、维护社会稳定和谐。</t>
  </si>
  <si>
    <t>救助涉案当事人</t>
  </si>
  <si>
    <t>≥5人</t>
  </si>
  <si>
    <t>完成符合条件的司法救助案件</t>
  </si>
  <si>
    <t>≥5件</t>
  </si>
  <si>
    <t>司法救助案件结案率</t>
  </si>
  <si>
    <t>受救助对象息诉罢访率</t>
  </si>
  <si>
    <t>对满足条件的案件及时救助</t>
  </si>
  <si>
    <t>60日内完成</t>
  </si>
  <si>
    <t>执行案件救助金</t>
  </si>
  <si>
    <r>
      <rPr>
        <sz val="10"/>
        <rFont val="Times New Roman"/>
        <charset val="0"/>
      </rPr>
      <t>50</t>
    </r>
    <r>
      <rPr>
        <sz val="10"/>
        <rFont val="宋体"/>
        <charset val="0"/>
      </rPr>
      <t>万元</t>
    </r>
  </si>
  <si>
    <t>化解社会矛盾、维护社会稳定</t>
  </si>
  <si>
    <t>有所提升</t>
  </si>
  <si>
    <t>可持续影响指标</t>
  </si>
  <si>
    <t>推进依法治国、促进社会和谐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</si>
  <si>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</si>
  <si>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</si>
  <si>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</si>
  <si>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</si>
  <si>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年度部门整体预算</t>
  </si>
  <si>
    <t>资金总额</t>
  </si>
  <si>
    <t>收入预算</t>
  </si>
  <si>
    <t>支出预算</t>
  </si>
  <si>
    <t>年度总体目标</t>
  </si>
  <si>
    <t>区法院将始终坚持以习近平新时代中国特色社会主义思想为指导，全面贯彻党的二十大和二十届一中全会精神，深入贯彻中央、省委、市委、区委决策部署，聚焦市委“一三三三”总体发展战略和区委“一二三五”总体工作思路，紧紧围绕“努力让人民群众在每一个司法案件中感受到公平正义”目标，坚持“政治建院、担当兴院、公信立院、改革强院、严格治院”工作思路，奋力争创案件质效更优、司法能力更强、创新发展更快、队伍素质更高的一流法院，为东区加快建设现代化区域中心城区提供更加优质的司法保障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</si>
  <si>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</si>
  <si>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</si>
  <si>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</si>
  <si>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</si>
  <si>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</si>
  <si>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</si>
  <si>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</si>
  <si>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</si>
  <si>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</si>
  <si>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≤24.65%</t>
  </si>
  <si>
    <t>预算年终结余率</t>
  </si>
  <si>
    <t>≤19.48%</t>
  </si>
  <si>
    <t>一般性支出金额</t>
  </si>
  <si>
    <t>≤52.95万元</t>
  </si>
  <si>
    <t>上年度一般性支出金额为52.95万元</t>
  </si>
  <si>
    <t>财务管理</t>
  </si>
  <si>
    <t>财务管理规范</t>
  </si>
  <si>
    <t>良</t>
  </si>
  <si>
    <t>采购管理</t>
  </si>
  <si>
    <t>采购执行率</t>
  </si>
  <si>
    <t>≥44.15%</t>
  </si>
  <si>
    <t>履职效能</t>
  </si>
  <si>
    <t>保障职工正常办公秩序人数</t>
  </si>
  <si>
    <t>179人</t>
  </si>
  <si>
    <t>受理案件数量</t>
  </si>
  <si>
    <t>15个</t>
  </si>
  <si>
    <t>2人</t>
  </si>
  <si>
    <t>当年司法救助人数</t>
  </si>
  <si>
    <t>当年结案数量</t>
  </si>
  <si>
    <t>≥9000件</t>
  </si>
  <si>
    <t>当年结案率</t>
  </si>
  <si>
    <t>执行案件结案率</t>
  </si>
  <si>
    <t>≥90%</t>
  </si>
  <si>
    <t>对满足司法救助的案件及时救助</t>
  </si>
  <si>
    <t>平均办案时间</t>
  </si>
  <si>
    <t>≤60日</t>
  </si>
  <si>
    <t>经济效益指标</t>
  </si>
  <si>
    <t>诉讼费收取</t>
  </si>
  <si>
    <t>1400万元</t>
  </si>
  <si>
    <t>罚没收入</t>
  </si>
  <si>
    <t>400万元</t>
  </si>
  <si>
    <t>严惩犯罪，维护公民权益</t>
  </si>
  <si>
    <t>有所加强</t>
  </si>
  <si>
    <t>法官、干警满意度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</si>
</sst>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sz val="9"/>
      <name val="simhei"/>
      <charset val="0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4" borderId="20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" borderId="21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1" fillId="12" borderId="20" applyNumberFormat="0" applyAlignment="0" applyProtection="0">
      <alignment vertical="center"/>
    </xf>
    <xf numFmtId="0" fontId="52" fillId="13" borderId="25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" fillId="0" borderId="0"/>
  </cellStyleXfs>
  <cellXfs count="19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4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8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9" fontId="11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0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9" fontId="17" fillId="0" borderId="3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3" fontId="11" fillId="0" borderId="3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9" fontId="17" fillId="0" borderId="3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8" fillId="0" borderId="11" xfId="0" applyFont="1" applyBorder="1">
      <alignment vertical="center"/>
    </xf>
    <xf numFmtId="0" fontId="21" fillId="0" borderId="3" xfId="0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 wrapText="1"/>
    </xf>
    <xf numFmtId="0" fontId="19" fillId="0" borderId="11" xfId="0" applyFont="1" applyBorder="1">
      <alignment vertical="center"/>
    </xf>
    <xf numFmtId="4" fontId="21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4" fontId="15" fillId="0" borderId="3" xfId="0" applyNumberFormat="1" applyFont="1" applyFill="1" applyBorder="1" applyAlignment="1">
      <alignment horizontal="right" vertical="center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8" fillId="0" borderId="10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right" vertical="center" wrapText="1"/>
    </xf>
    <xf numFmtId="0" fontId="18" fillId="0" borderId="11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7" xfId="0" applyFont="1" applyFill="1" applyBorder="1">
      <alignment vertical="center"/>
    </xf>
    <xf numFmtId="0" fontId="18" fillId="0" borderId="11" xfId="0" applyFont="1" applyFill="1" applyBorder="1" applyAlignment="1">
      <alignment vertical="center" wrapText="1"/>
    </xf>
    <xf numFmtId="0" fontId="18" fillId="0" borderId="12" xfId="0" applyFont="1" applyFill="1" applyBorder="1">
      <alignment vertical="center"/>
    </xf>
    <xf numFmtId="0" fontId="18" fillId="0" borderId="12" xfId="0" applyFont="1" applyFill="1" applyBorder="1" applyAlignment="1">
      <alignment vertical="center" wrapText="1"/>
    </xf>
    <xf numFmtId="0" fontId="19" fillId="0" borderId="11" xfId="0" applyFont="1" applyFill="1" applyBorder="1">
      <alignment vertical="center"/>
    </xf>
    <xf numFmtId="0" fontId="19" fillId="0" borderId="1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18" fillId="0" borderId="16" xfId="0" applyFont="1" applyFill="1" applyBorder="1">
      <alignment vertical="center"/>
    </xf>
    <xf numFmtId="0" fontId="18" fillId="0" borderId="16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4" fontId="26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15" fillId="0" borderId="10" xfId="0" applyFont="1" applyFill="1" applyBorder="1">
      <alignment vertical="center"/>
    </xf>
    <xf numFmtId="0" fontId="27" fillId="0" borderId="1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3" xfId="0" applyFont="1" applyFill="1" applyBorder="1">
      <alignment vertical="center"/>
    </xf>
    <xf numFmtId="4" fontId="24" fillId="0" borderId="3" xfId="0" applyNumberFormat="1" applyFont="1" applyFill="1" applyBorder="1" applyAlignment="1">
      <alignment horizontal="right" vertical="center"/>
    </xf>
    <xf numFmtId="0" fontId="18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4" fontId="24" fillId="0" borderId="3" xfId="0" applyNumberFormat="1" applyFont="1" applyFill="1" applyBorder="1" applyAlignment="1">
      <alignment horizontal="right" vertical="center"/>
    </xf>
    <xf numFmtId="0" fontId="29" fillId="0" borderId="10" xfId="0" applyFont="1" applyFill="1" applyBorder="1" applyAlignment="1">
      <alignment horizontal="right"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4" fontId="31" fillId="0" borderId="3" xfId="0" applyNumberFormat="1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4" fontId="32" fillId="0" borderId="3" xfId="0" applyNumberFormat="1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3" fillId="0" borderId="12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vertical="center" wrapText="1"/>
    </xf>
    <xf numFmtId="0" fontId="33" fillId="0" borderId="16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4" sqref="A4"/>
    </sheetView>
  </sheetViews>
  <sheetFormatPr defaultColWidth="9" defaultRowHeight="14.25" outlineLevelRow="3"/>
  <cols>
    <col min="1" max="1" width="123.125" style="193" customWidth="1"/>
    <col min="2" max="16384" width="9" style="193"/>
  </cols>
  <sheetData>
    <row r="1" ht="137" customHeight="1" spans="1:1">
      <c r="A1" s="194" t="s">
        <v>0</v>
      </c>
    </row>
    <row r="2" ht="96" customHeight="1" spans="1:1">
      <c r="A2" s="194" t="s">
        <v>1</v>
      </c>
    </row>
    <row r="3" ht="60" customHeight="1" spans="1:1">
      <c r="A3" s="195">
        <v>46063</v>
      </c>
    </row>
    <row r="4" ht="31" customHeight="1" spans="1:1">
      <c r="A4" s="19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3"/>
      <c r="B1" s="47"/>
      <c r="C1" s="74"/>
      <c r="D1" s="75"/>
      <c r="E1" s="75"/>
      <c r="F1" s="75"/>
      <c r="G1" s="75"/>
      <c r="H1" s="75"/>
      <c r="I1" s="88" t="s">
        <v>215</v>
      </c>
      <c r="J1" s="79"/>
    </row>
    <row r="2" ht="22.8" customHeight="1" spans="1:10">
      <c r="A2" s="73"/>
      <c r="B2" s="76" t="s">
        <v>216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89"/>
      <c r="E3" s="89"/>
      <c r="F3" s="89"/>
      <c r="G3" s="89"/>
      <c r="H3" s="89"/>
      <c r="I3" s="89" t="s">
        <v>6</v>
      </c>
      <c r="J3" s="90"/>
    </row>
    <row r="4" ht="24.4" customHeight="1" spans="1:10">
      <c r="A4" s="79"/>
      <c r="B4" s="80" t="s">
        <v>217</v>
      </c>
      <c r="C4" s="80" t="s">
        <v>71</v>
      </c>
      <c r="D4" s="80" t="s">
        <v>218</v>
      </c>
      <c r="E4" s="80"/>
      <c r="F4" s="80"/>
      <c r="G4" s="80"/>
      <c r="H4" s="80"/>
      <c r="I4" s="80"/>
      <c r="J4" s="91"/>
    </row>
    <row r="5" ht="24.4" customHeight="1" spans="1:10">
      <c r="A5" s="81"/>
      <c r="B5" s="80"/>
      <c r="C5" s="80"/>
      <c r="D5" s="80" t="s">
        <v>59</v>
      </c>
      <c r="E5" s="95" t="s">
        <v>219</v>
      </c>
      <c r="F5" s="80" t="s">
        <v>220</v>
      </c>
      <c r="G5" s="80"/>
      <c r="H5" s="80"/>
      <c r="I5" s="80" t="s">
        <v>187</v>
      </c>
      <c r="J5" s="91"/>
    </row>
    <row r="6" ht="24.4" customHeight="1" spans="1:10">
      <c r="A6" s="81"/>
      <c r="B6" s="80"/>
      <c r="C6" s="80"/>
      <c r="D6" s="80"/>
      <c r="E6" s="95"/>
      <c r="F6" s="80" t="s">
        <v>160</v>
      </c>
      <c r="G6" s="80" t="s">
        <v>221</v>
      </c>
      <c r="H6" s="80" t="s">
        <v>222</v>
      </c>
      <c r="I6" s="80"/>
      <c r="J6" s="92"/>
    </row>
    <row r="7" ht="22.8" customHeight="1" spans="1:10">
      <c r="A7" s="82"/>
      <c r="B7" s="80"/>
      <c r="C7" s="80" t="s">
        <v>72</v>
      </c>
      <c r="D7" s="83">
        <v>279450</v>
      </c>
      <c r="E7" s="83">
        <v>0</v>
      </c>
      <c r="F7" s="83">
        <v>198450</v>
      </c>
      <c r="G7" s="83">
        <v>0</v>
      </c>
      <c r="H7" s="83">
        <v>198450</v>
      </c>
      <c r="I7" s="83">
        <v>81000</v>
      </c>
      <c r="J7" s="93"/>
    </row>
    <row r="8" ht="22.8" customHeight="1" spans="1:10">
      <c r="A8" s="82"/>
      <c r="B8" s="96">
        <v>144001</v>
      </c>
      <c r="C8" s="96" t="s">
        <v>0</v>
      </c>
      <c r="D8" s="85">
        <f>E8+F8+I8</f>
        <v>279450</v>
      </c>
      <c r="E8" s="85">
        <v>0</v>
      </c>
      <c r="F8" s="85">
        <f>G8+H8</f>
        <v>198450</v>
      </c>
      <c r="G8" s="85">
        <v>0</v>
      </c>
      <c r="H8" s="85">
        <v>198450</v>
      </c>
      <c r="I8" s="85">
        <v>81000</v>
      </c>
      <c r="J8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3"/>
      <c r="B1" s="47"/>
      <c r="C1" s="47"/>
      <c r="D1" s="47"/>
      <c r="E1" s="74"/>
      <c r="F1" s="74"/>
      <c r="G1" s="75"/>
      <c r="H1" s="75"/>
      <c r="I1" s="88" t="s">
        <v>223</v>
      </c>
      <c r="J1" s="79"/>
    </row>
    <row r="2" ht="22.8" customHeight="1" spans="1:10">
      <c r="A2" s="73"/>
      <c r="B2" s="76" t="s">
        <v>224</v>
      </c>
      <c r="C2" s="76"/>
      <c r="D2" s="76"/>
      <c r="E2" s="76"/>
      <c r="F2" s="76"/>
      <c r="G2" s="76"/>
      <c r="H2" s="76"/>
      <c r="I2" s="76"/>
      <c r="J2" s="79"/>
    </row>
    <row r="3" ht="19.55" customHeight="1" spans="1:10">
      <c r="A3" s="77"/>
      <c r="B3" s="78" t="s">
        <v>5</v>
      </c>
      <c r="C3" s="78"/>
      <c r="D3" s="78"/>
      <c r="E3" s="78"/>
      <c r="F3" s="78"/>
      <c r="G3" s="77"/>
      <c r="H3" s="77"/>
      <c r="I3" s="89" t="s">
        <v>6</v>
      </c>
      <c r="J3" s="90"/>
    </row>
    <row r="4" ht="24.4" customHeight="1" spans="1:10">
      <c r="A4" s="79"/>
      <c r="B4" s="80" t="s">
        <v>9</v>
      </c>
      <c r="C4" s="80"/>
      <c r="D4" s="80"/>
      <c r="E4" s="80"/>
      <c r="F4" s="80"/>
      <c r="G4" s="80" t="s">
        <v>225</v>
      </c>
      <c r="H4" s="80"/>
      <c r="I4" s="80"/>
      <c r="J4" s="91"/>
    </row>
    <row r="5" ht="24.4" customHeight="1" spans="1:10">
      <c r="A5" s="81"/>
      <c r="B5" s="80" t="s">
        <v>79</v>
      </c>
      <c r="C5" s="80"/>
      <c r="D5" s="80"/>
      <c r="E5" s="80" t="s">
        <v>70</v>
      </c>
      <c r="F5" s="80" t="s">
        <v>71</v>
      </c>
      <c r="G5" s="80" t="s">
        <v>59</v>
      </c>
      <c r="H5" s="80" t="s">
        <v>75</v>
      </c>
      <c r="I5" s="80" t="s">
        <v>76</v>
      </c>
      <c r="J5" s="91"/>
    </row>
    <row r="6" ht="24.4" customHeight="1" spans="1:10">
      <c r="A6" s="81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92"/>
    </row>
    <row r="7" ht="22.8" customHeight="1" spans="1:10">
      <c r="A7" s="82"/>
      <c r="B7" s="80"/>
      <c r="C7" s="80"/>
      <c r="D7" s="80"/>
      <c r="E7" s="80"/>
      <c r="F7" s="80" t="s">
        <v>72</v>
      </c>
      <c r="G7" s="83"/>
      <c r="H7" s="83"/>
      <c r="I7" s="83"/>
      <c r="J7" s="93"/>
    </row>
    <row r="8" ht="22.8" customHeight="1" spans="1:10">
      <c r="A8" s="82"/>
      <c r="B8" s="80"/>
      <c r="C8" s="80"/>
      <c r="D8" s="80"/>
      <c r="E8" s="96"/>
      <c r="F8" s="96"/>
      <c r="G8" s="83"/>
      <c r="H8" s="83"/>
      <c r="I8" s="83"/>
      <c r="J8" s="93"/>
    </row>
    <row r="9" ht="22.8" customHeight="1" spans="1:10">
      <c r="A9" s="82"/>
      <c r="B9" s="80"/>
      <c r="C9" s="80"/>
      <c r="D9" s="80"/>
      <c r="E9" s="96"/>
      <c r="F9" s="96"/>
      <c r="G9" s="83"/>
      <c r="H9" s="83"/>
      <c r="I9" s="83"/>
      <c r="J9" s="93"/>
    </row>
    <row r="10" ht="22.8" customHeight="1" spans="1:10">
      <c r="A10" s="82"/>
      <c r="B10" s="80"/>
      <c r="C10" s="80"/>
      <c r="D10" s="80"/>
      <c r="E10" s="80"/>
      <c r="F10" s="80"/>
      <c r="G10" s="83"/>
      <c r="H10" s="83"/>
      <c r="I10" s="83"/>
      <c r="J10" s="93"/>
    </row>
    <row r="11" ht="22.8" customHeight="1" spans="1:10">
      <c r="A11" s="82"/>
      <c r="B11" s="80"/>
      <c r="C11" s="80"/>
      <c r="D11" s="80"/>
      <c r="E11" s="80"/>
      <c r="F11" s="80"/>
      <c r="G11" s="83"/>
      <c r="H11" s="83"/>
      <c r="I11" s="83"/>
      <c r="J11" s="93"/>
    </row>
    <row r="12" ht="22.8" customHeight="1" spans="1:10">
      <c r="A12" s="82"/>
      <c r="B12" s="80"/>
      <c r="C12" s="80"/>
      <c r="D12" s="80"/>
      <c r="E12" s="80"/>
      <c r="F12" s="80"/>
      <c r="G12" s="83"/>
      <c r="H12" s="83"/>
      <c r="I12" s="83"/>
      <c r="J12" s="93"/>
    </row>
    <row r="13" ht="22.8" customHeight="1" spans="1:10">
      <c r="A13" s="82"/>
      <c r="B13" s="80"/>
      <c r="C13" s="80"/>
      <c r="D13" s="80"/>
      <c r="E13" s="80"/>
      <c r="F13" s="80"/>
      <c r="G13" s="83"/>
      <c r="H13" s="83"/>
      <c r="I13" s="83"/>
      <c r="J13" s="93"/>
    </row>
    <row r="14" ht="22.8" customHeight="1" spans="1:10">
      <c r="A14" s="82"/>
      <c r="B14" s="80"/>
      <c r="C14" s="80"/>
      <c r="D14" s="80"/>
      <c r="E14" s="80"/>
      <c r="F14" s="80"/>
      <c r="G14" s="83"/>
      <c r="H14" s="83"/>
      <c r="I14" s="83"/>
      <c r="J14" s="93"/>
    </row>
    <row r="15" ht="22.8" customHeight="1" spans="1:10">
      <c r="A15" s="82"/>
      <c r="B15" s="80"/>
      <c r="C15" s="80"/>
      <c r="D15" s="80"/>
      <c r="E15" s="80"/>
      <c r="F15" s="80"/>
      <c r="G15" s="83"/>
      <c r="H15" s="83"/>
      <c r="I15" s="83"/>
      <c r="J15" s="93"/>
    </row>
    <row r="16" ht="22.8" customHeight="1" spans="1:10">
      <c r="A16" s="81"/>
      <c r="B16" s="84"/>
      <c r="C16" s="84"/>
      <c r="D16" s="84"/>
      <c r="E16" s="84"/>
      <c r="F16" s="84" t="s">
        <v>23</v>
      </c>
      <c r="G16" s="85"/>
      <c r="H16" s="85"/>
      <c r="I16" s="85"/>
      <c r="J16" s="91"/>
    </row>
    <row r="17" ht="22.8" customHeight="1" spans="1:10">
      <c r="A17" s="81"/>
      <c r="B17" s="84"/>
      <c r="C17" s="84"/>
      <c r="D17" s="84"/>
      <c r="E17" s="84"/>
      <c r="F17" s="84" t="s">
        <v>23</v>
      </c>
      <c r="G17" s="85"/>
      <c r="H17" s="85"/>
      <c r="I17" s="85"/>
      <c r="J17" s="91"/>
    </row>
    <row r="18" spans="2:2">
      <c r="B18" t="s">
        <v>226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3"/>
      <c r="B1" s="47"/>
      <c r="C1" s="74"/>
      <c r="D1" s="75"/>
      <c r="E1" s="75"/>
      <c r="F1" s="75"/>
      <c r="G1" s="75"/>
      <c r="H1" s="75"/>
      <c r="I1" s="88" t="s">
        <v>227</v>
      </c>
      <c r="J1" s="79"/>
    </row>
    <row r="2" ht="22.8" customHeight="1" spans="1:10">
      <c r="A2" s="73"/>
      <c r="B2" s="76" t="s">
        <v>228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89"/>
      <c r="E3" s="89"/>
      <c r="F3" s="89"/>
      <c r="G3" s="89"/>
      <c r="H3" s="89"/>
      <c r="I3" s="89" t="s">
        <v>6</v>
      </c>
      <c r="J3" s="90"/>
    </row>
    <row r="4" ht="24.4" customHeight="1" spans="1:10">
      <c r="A4" s="79"/>
      <c r="B4" s="80" t="s">
        <v>217</v>
      </c>
      <c r="C4" s="80" t="s">
        <v>71</v>
      </c>
      <c r="D4" s="80" t="s">
        <v>218</v>
      </c>
      <c r="E4" s="80"/>
      <c r="F4" s="80"/>
      <c r="G4" s="80"/>
      <c r="H4" s="80"/>
      <c r="I4" s="80"/>
      <c r="J4" s="91"/>
    </row>
    <row r="5" ht="24.4" customHeight="1" spans="1:10">
      <c r="A5" s="81"/>
      <c r="B5" s="80"/>
      <c r="C5" s="80"/>
      <c r="D5" s="80" t="s">
        <v>59</v>
      </c>
      <c r="E5" s="95" t="s">
        <v>219</v>
      </c>
      <c r="F5" s="80" t="s">
        <v>220</v>
      </c>
      <c r="G5" s="80"/>
      <c r="H5" s="80"/>
      <c r="I5" s="80" t="s">
        <v>187</v>
      </c>
      <c r="J5" s="91"/>
    </row>
    <row r="6" ht="24.4" customHeight="1" spans="1:10">
      <c r="A6" s="81"/>
      <c r="B6" s="80"/>
      <c r="C6" s="80"/>
      <c r="D6" s="80"/>
      <c r="E6" s="95"/>
      <c r="F6" s="80" t="s">
        <v>160</v>
      </c>
      <c r="G6" s="80" t="s">
        <v>221</v>
      </c>
      <c r="H6" s="80" t="s">
        <v>222</v>
      </c>
      <c r="I6" s="80"/>
      <c r="J6" s="92"/>
    </row>
    <row r="7" ht="22.8" customHeight="1" spans="1:10">
      <c r="A7" s="82"/>
      <c r="B7" s="80"/>
      <c r="C7" s="80" t="s">
        <v>72</v>
      </c>
      <c r="D7" s="83"/>
      <c r="E7" s="83"/>
      <c r="F7" s="83"/>
      <c r="G7" s="83"/>
      <c r="H7" s="83"/>
      <c r="I7" s="83"/>
      <c r="J7" s="93"/>
    </row>
    <row r="8" ht="22.8" customHeight="1" spans="1:10">
      <c r="A8" s="82"/>
      <c r="B8" s="96"/>
      <c r="C8" s="96"/>
      <c r="D8" s="83"/>
      <c r="E8" s="83"/>
      <c r="F8" s="83"/>
      <c r="G8" s="83"/>
      <c r="H8" s="83"/>
      <c r="I8" s="83"/>
      <c r="J8" s="93"/>
    </row>
    <row r="9" ht="22.8" customHeight="1" spans="1:10">
      <c r="A9" s="82"/>
      <c r="B9" s="80"/>
      <c r="C9" s="80"/>
      <c r="D9" s="83"/>
      <c r="E9" s="83"/>
      <c r="F9" s="83"/>
      <c r="G9" s="83"/>
      <c r="H9" s="83"/>
      <c r="I9" s="83"/>
      <c r="J9" s="93"/>
    </row>
    <row r="10" ht="22.8" customHeight="1" spans="1:10">
      <c r="A10" s="82"/>
      <c r="B10" s="80"/>
      <c r="C10" s="80"/>
      <c r="D10" s="83"/>
      <c r="E10" s="83"/>
      <c r="F10" s="83"/>
      <c r="G10" s="83"/>
      <c r="H10" s="83"/>
      <c r="I10" s="83"/>
      <c r="J10" s="93"/>
    </row>
    <row r="11" ht="22.8" customHeight="1" spans="1:10">
      <c r="A11" s="82"/>
      <c r="B11" s="80"/>
      <c r="C11" s="80"/>
      <c r="D11" s="83"/>
      <c r="E11" s="83"/>
      <c r="F11" s="83"/>
      <c r="G11" s="83"/>
      <c r="H11" s="83"/>
      <c r="I11" s="83"/>
      <c r="J11" s="93"/>
    </row>
    <row r="12" ht="22.8" customHeight="1" spans="1:10">
      <c r="A12" s="82"/>
      <c r="B12" s="96"/>
      <c r="C12" s="96"/>
      <c r="D12" s="83"/>
      <c r="E12" s="83"/>
      <c r="F12" s="83"/>
      <c r="G12" s="83"/>
      <c r="H12" s="83"/>
      <c r="I12" s="83"/>
      <c r="J12" s="93"/>
    </row>
    <row r="13" ht="22.8" customHeight="1" spans="1:10">
      <c r="A13" s="82"/>
      <c r="B13" s="80"/>
      <c r="C13" s="80"/>
      <c r="D13" s="83"/>
      <c r="E13" s="83"/>
      <c r="F13" s="83"/>
      <c r="G13" s="83"/>
      <c r="H13" s="83"/>
      <c r="I13" s="83"/>
      <c r="J13" s="93"/>
    </row>
    <row r="14" ht="22.8" customHeight="1" spans="1:10">
      <c r="A14" s="82"/>
      <c r="B14" s="80"/>
      <c r="C14" s="80"/>
      <c r="D14" s="83"/>
      <c r="E14" s="83"/>
      <c r="F14" s="83"/>
      <c r="G14" s="83"/>
      <c r="H14" s="83"/>
      <c r="I14" s="83"/>
      <c r="J14" s="93"/>
    </row>
    <row r="15" ht="22.8" customHeight="1" spans="1:10">
      <c r="A15" s="82"/>
      <c r="B15" s="80"/>
      <c r="C15" s="80"/>
      <c r="D15" s="83"/>
      <c r="E15" s="83"/>
      <c r="F15" s="83"/>
      <c r="G15" s="83"/>
      <c r="H15" s="83"/>
      <c r="I15" s="83"/>
      <c r="J15" s="93"/>
    </row>
    <row r="16" ht="22.8" customHeight="1" spans="1:10">
      <c r="A16" s="82"/>
      <c r="B16" s="80"/>
      <c r="C16" s="80"/>
      <c r="D16" s="83"/>
      <c r="E16" s="83"/>
      <c r="F16" s="83"/>
      <c r="G16" s="83"/>
      <c r="H16" s="83"/>
      <c r="I16" s="83"/>
      <c r="J16" s="93"/>
    </row>
    <row r="17" ht="22.8" customHeight="1" spans="1:10">
      <c r="A17" s="82"/>
      <c r="B17" s="80"/>
      <c r="C17" s="80"/>
      <c r="D17" s="83"/>
      <c r="E17" s="83"/>
      <c r="F17" s="83"/>
      <c r="G17" s="83"/>
      <c r="H17" s="83"/>
      <c r="I17" s="83"/>
      <c r="J17" s="93"/>
    </row>
    <row r="18" spans="2:2">
      <c r="B18" t="s">
        <v>226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2" width="8.125" customWidth="1"/>
    <col min="3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73"/>
      <c r="B1" s="47"/>
      <c r="C1" s="47"/>
      <c r="D1" s="47"/>
      <c r="E1" s="74"/>
      <c r="F1" s="74"/>
      <c r="G1" s="75"/>
      <c r="H1" s="75"/>
      <c r="I1" s="88" t="s">
        <v>229</v>
      </c>
      <c r="J1" s="79"/>
    </row>
    <row r="2" ht="22.8" customHeight="1" spans="1:10">
      <c r="A2" s="73"/>
      <c r="B2" s="76" t="s">
        <v>230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78"/>
      <c r="E3" s="78"/>
      <c r="F3" s="78"/>
      <c r="G3" s="77"/>
      <c r="H3" s="77"/>
      <c r="I3" s="89" t="s">
        <v>6</v>
      </c>
      <c r="J3" s="90"/>
    </row>
    <row r="4" ht="24.4" customHeight="1" spans="1:10">
      <c r="A4" s="79"/>
      <c r="B4" s="80" t="s">
        <v>9</v>
      </c>
      <c r="C4" s="80"/>
      <c r="D4" s="80"/>
      <c r="E4" s="80"/>
      <c r="F4" s="80"/>
      <c r="G4" s="80" t="s">
        <v>231</v>
      </c>
      <c r="H4" s="80"/>
      <c r="I4" s="80"/>
      <c r="J4" s="91"/>
    </row>
    <row r="5" ht="24.4" customHeight="1" spans="1:10">
      <c r="A5" s="81"/>
      <c r="B5" s="80" t="s">
        <v>79</v>
      </c>
      <c r="C5" s="80"/>
      <c r="D5" s="80"/>
      <c r="E5" s="80" t="s">
        <v>70</v>
      </c>
      <c r="F5" s="80" t="s">
        <v>71</v>
      </c>
      <c r="G5" s="80" t="s">
        <v>59</v>
      </c>
      <c r="H5" s="80" t="s">
        <v>75</v>
      </c>
      <c r="I5" s="80" t="s">
        <v>76</v>
      </c>
      <c r="J5" s="91"/>
    </row>
    <row r="6" ht="24.4" customHeight="1" spans="1:10">
      <c r="A6" s="81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92"/>
    </row>
    <row r="7" ht="22.8" customHeight="1" spans="1:10">
      <c r="A7" s="82"/>
      <c r="B7" s="80"/>
      <c r="C7" s="80"/>
      <c r="D7" s="80"/>
      <c r="E7" s="80"/>
      <c r="F7" s="80" t="s">
        <v>72</v>
      </c>
      <c r="G7" s="83"/>
      <c r="H7" s="83"/>
      <c r="I7" s="83"/>
      <c r="J7" s="93"/>
    </row>
    <row r="8" ht="22.8" customHeight="1" spans="1:10">
      <c r="A8" s="81"/>
      <c r="B8" s="84"/>
      <c r="C8" s="84"/>
      <c r="D8" s="84"/>
      <c r="E8" s="84"/>
      <c r="F8" s="84"/>
      <c r="G8" s="85"/>
      <c r="H8" s="85"/>
      <c r="I8" s="85"/>
      <c r="J8" s="91"/>
    </row>
    <row r="9" ht="22.8" customHeight="1" spans="1:10">
      <c r="A9" s="81"/>
      <c r="B9" s="84"/>
      <c r="C9" s="84"/>
      <c r="D9" s="84"/>
      <c r="E9" s="84"/>
      <c r="F9" s="84"/>
      <c r="G9" s="85"/>
      <c r="H9" s="85"/>
      <c r="I9" s="85"/>
      <c r="J9" s="91"/>
    </row>
    <row r="10" ht="22.8" customHeight="1" spans="1:10">
      <c r="A10" s="81"/>
      <c r="B10" s="84"/>
      <c r="C10" s="84"/>
      <c r="D10" s="84"/>
      <c r="E10" s="84"/>
      <c r="F10" s="84"/>
      <c r="G10" s="85"/>
      <c r="H10" s="85"/>
      <c r="I10" s="85"/>
      <c r="J10" s="91"/>
    </row>
    <row r="11" ht="22.8" customHeight="1" spans="1:10">
      <c r="A11" s="81"/>
      <c r="B11" s="84"/>
      <c r="C11" s="84"/>
      <c r="D11" s="84"/>
      <c r="E11" s="84"/>
      <c r="F11" s="84"/>
      <c r="G11" s="85"/>
      <c r="H11" s="85"/>
      <c r="I11" s="85"/>
      <c r="J11" s="91"/>
    </row>
    <row r="12" ht="22.8" customHeight="1" spans="1:10">
      <c r="A12" s="81"/>
      <c r="B12" s="84"/>
      <c r="C12" s="84"/>
      <c r="D12" s="84"/>
      <c r="E12" s="84"/>
      <c r="F12" s="84"/>
      <c r="G12" s="85"/>
      <c r="H12" s="85"/>
      <c r="I12" s="85"/>
      <c r="J12" s="91"/>
    </row>
    <row r="13" ht="22.8" customHeight="1" spans="1:10">
      <c r="A13" s="81"/>
      <c r="B13" s="84"/>
      <c r="C13" s="84"/>
      <c r="D13" s="84"/>
      <c r="E13" s="84"/>
      <c r="F13" s="84"/>
      <c r="G13" s="85"/>
      <c r="H13" s="85"/>
      <c r="I13" s="85"/>
      <c r="J13" s="91"/>
    </row>
    <row r="14" ht="22.8" customHeight="1" spans="1:10">
      <c r="A14" s="81"/>
      <c r="B14" s="84"/>
      <c r="C14" s="84"/>
      <c r="D14" s="84"/>
      <c r="E14" s="84"/>
      <c r="F14" s="84"/>
      <c r="G14" s="85"/>
      <c r="H14" s="85"/>
      <c r="I14" s="85"/>
      <c r="J14" s="91"/>
    </row>
    <row r="15" ht="22.8" customHeight="1" spans="1:10">
      <c r="A15" s="81"/>
      <c r="B15" s="84"/>
      <c r="C15" s="84"/>
      <c r="D15" s="84"/>
      <c r="E15" s="84"/>
      <c r="F15" s="84"/>
      <c r="G15" s="85"/>
      <c r="H15" s="85"/>
      <c r="I15" s="85"/>
      <c r="J15" s="91"/>
    </row>
    <row r="16" ht="22.8" customHeight="1" spans="1:10">
      <c r="A16" s="81"/>
      <c r="B16" s="84"/>
      <c r="C16" s="84"/>
      <c r="D16" s="84"/>
      <c r="E16" s="84"/>
      <c r="F16" s="84" t="s">
        <v>23</v>
      </c>
      <c r="G16" s="85"/>
      <c r="H16" s="85"/>
      <c r="I16" s="85"/>
      <c r="J16" s="91"/>
    </row>
    <row r="17" ht="22.8" customHeight="1" spans="1:10">
      <c r="A17" s="81"/>
      <c r="B17" s="84"/>
      <c r="C17" s="84"/>
      <c r="D17" s="84"/>
      <c r="E17" s="84"/>
      <c r="F17" s="84" t="s">
        <v>232</v>
      </c>
      <c r="G17" s="85"/>
      <c r="H17" s="85"/>
      <c r="I17" s="85"/>
      <c r="J17" s="92"/>
    </row>
    <row r="18" ht="31" customHeight="1" spans="1:10">
      <c r="A18" s="86"/>
      <c r="B18" t="s">
        <v>226</v>
      </c>
      <c r="C18" s="87"/>
      <c r="D18" s="87"/>
      <c r="E18" s="87"/>
      <c r="F18" s="86"/>
      <c r="G18" s="86"/>
      <c r="H18" s="86"/>
      <c r="I18" s="86"/>
      <c r="J18" s="9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B2" sqref="B2:J27"/>
    </sheetView>
  </sheetViews>
  <sheetFormatPr defaultColWidth="9" defaultRowHeight="13.5"/>
  <cols>
    <col min="1" max="1" width="9" style="1"/>
    <col min="2" max="2" width="11.25" style="1" customWidth="1"/>
    <col min="3" max="3" width="9" style="46"/>
    <col min="4" max="4" width="9" style="1"/>
    <col min="5" max="5" width="10.25" style="1" customWidth="1"/>
    <col min="6" max="6" width="17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7"/>
      <c r="C1" s="46"/>
      <c r="J1" s="1" t="s">
        <v>233</v>
      </c>
    </row>
    <row r="2" s="1" customFormat="1" ht="24" customHeight="1" spans="2:13">
      <c r="B2" s="48" t="s">
        <v>234</v>
      </c>
      <c r="C2" s="49"/>
      <c r="D2" s="49"/>
      <c r="E2" s="49"/>
      <c r="F2" s="49"/>
      <c r="G2" s="49"/>
      <c r="H2" s="49"/>
      <c r="I2" s="49"/>
      <c r="J2" s="63"/>
      <c r="K2" s="64"/>
      <c r="L2" s="64"/>
      <c r="M2" s="64"/>
    </row>
    <row r="3" s="1" customFormat="1" ht="25" customHeight="1" spans="2:13">
      <c r="B3" s="50" t="s">
        <v>235</v>
      </c>
      <c r="C3" s="50"/>
      <c r="D3" s="50"/>
      <c r="E3" s="50"/>
      <c r="F3" s="50"/>
      <c r="G3" s="50"/>
      <c r="H3" s="50"/>
      <c r="I3" s="50"/>
      <c r="J3" s="50"/>
      <c r="K3" s="65"/>
      <c r="L3" s="65"/>
      <c r="M3" s="65"/>
    </row>
    <row r="4" s="1" customFormat="1" ht="25" customHeight="1" spans="2:13">
      <c r="B4" s="18" t="s">
        <v>236</v>
      </c>
      <c r="C4" s="19" t="s">
        <v>237</v>
      </c>
      <c r="D4" s="19"/>
      <c r="E4" s="19"/>
      <c r="F4" s="19"/>
      <c r="G4" s="19"/>
      <c r="H4" s="19"/>
      <c r="I4" s="19"/>
      <c r="J4" s="19"/>
      <c r="K4" s="66"/>
      <c r="L4" s="66"/>
      <c r="M4" s="66"/>
    </row>
    <row r="5" s="1" customFormat="1" ht="25" customHeight="1" spans="2:13">
      <c r="B5" s="18" t="s">
        <v>238</v>
      </c>
      <c r="C5" s="19" t="s">
        <v>0</v>
      </c>
      <c r="D5" s="19"/>
      <c r="E5" s="19"/>
      <c r="F5" s="19"/>
      <c r="G5" s="19"/>
      <c r="H5" s="19"/>
      <c r="I5" s="19"/>
      <c r="J5" s="19"/>
      <c r="K5" s="66"/>
      <c r="L5" s="66"/>
      <c r="M5" s="66"/>
    </row>
    <row r="6" s="1" customFormat="1" ht="25" customHeight="1" spans="2:13">
      <c r="B6" s="20" t="s">
        <v>239</v>
      </c>
      <c r="C6" s="21" t="s">
        <v>240</v>
      </c>
      <c r="D6" s="21"/>
      <c r="E6" s="21"/>
      <c r="F6" s="68">
        <v>250</v>
      </c>
      <c r="G6" s="68"/>
      <c r="H6" s="68"/>
      <c r="I6" s="68"/>
      <c r="J6" s="68"/>
      <c r="K6" s="66"/>
      <c r="L6" s="66"/>
      <c r="M6" s="66"/>
    </row>
    <row r="7" s="1" customFormat="1" ht="25" customHeight="1" spans="2:13">
      <c r="B7" s="23"/>
      <c r="C7" s="21" t="s">
        <v>241</v>
      </c>
      <c r="D7" s="21"/>
      <c r="E7" s="21"/>
      <c r="F7" s="68">
        <v>250</v>
      </c>
      <c r="G7" s="68"/>
      <c r="H7" s="68"/>
      <c r="I7" s="68"/>
      <c r="J7" s="68"/>
      <c r="K7" s="66"/>
      <c r="L7" s="66"/>
      <c r="M7" s="66"/>
    </row>
    <row r="8" s="1" customFormat="1" ht="25" customHeight="1" spans="2:13">
      <c r="B8" s="23"/>
      <c r="C8" s="21" t="s">
        <v>242</v>
      </c>
      <c r="D8" s="21"/>
      <c r="E8" s="21"/>
      <c r="F8" s="51"/>
      <c r="G8" s="51"/>
      <c r="H8" s="51"/>
      <c r="I8" s="51"/>
      <c r="J8" s="51"/>
      <c r="K8" s="66"/>
      <c r="L8" s="66"/>
      <c r="M8" s="66"/>
    </row>
    <row r="9" s="1" customFormat="1" ht="25" customHeight="1" spans="2:13">
      <c r="B9" s="20" t="s">
        <v>243</v>
      </c>
      <c r="C9" s="24" t="s">
        <v>244</v>
      </c>
      <c r="D9" s="24"/>
      <c r="E9" s="24"/>
      <c r="F9" s="24"/>
      <c r="G9" s="24"/>
      <c r="H9" s="24"/>
      <c r="I9" s="24"/>
      <c r="J9" s="24"/>
      <c r="K9" s="66"/>
      <c r="L9" s="66"/>
      <c r="M9" s="66"/>
    </row>
    <row r="10" s="1" customFormat="1" ht="45" customHeight="1" spans="2:13">
      <c r="B10" s="20"/>
      <c r="C10" s="24"/>
      <c r="D10" s="24"/>
      <c r="E10" s="24"/>
      <c r="F10" s="24"/>
      <c r="G10" s="24"/>
      <c r="H10" s="24"/>
      <c r="I10" s="24"/>
      <c r="J10" s="24"/>
      <c r="K10" s="66"/>
      <c r="L10" s="66"/>
      <c r="M10" s="66"/>
    </row>
    <row r="11" s="1" customFormat="1" ht="25" customHeight="1" spans="2:13">
      <c r="B11" s="23" t="s">
        <v>245</v>
      </c>
      <c r="C11" s="18" t="s">
        <v>246</v>
      </c>
      <c r="D11" s="18" t="s">
        <v>247</v>
      </c>
      <c r="E11" s="21" t="s">
        <v>248</v>
      </c>
      <c r="F11" s="21"/>
      <c r="G11" s="21" t="s">
        <v>249</v>
      </c>
      <c r="H11" s="21"/>
      <c r="I11" s="21"/>
      <c r="J11" s="21"/>
      <c r="K11" s="66"/>
      <c r="L11" s="66"/>
      <c r="M11" s="66"/>
    </row>
    <row r="12" s="1" customFormat="1" ht="25" customHeight="1" spans="2:13">
      <c r="B12" s="23"/>
      <c r="C12" s="23" t="s">
        <v>250</v>
      </c>
      <c r="D12" s="23" t="s">
        <v>251</v>
      </c>
      <c r="E12" s="21" t="s">
        <v>252</v>
      </c>
      <c r="F12" s="21"/>
      <c r="G12" s="69" t="s">
        <v>253</v>
      </c>
      <c r="H12" s="69"/>
      <c r="I12" s="69"/>
      <c r="J12" s="69"/>
      <c r="K12" s="66"/>
      <c r="L12" s="66"/>
      <c r="M12" s="66"/>
    </row>
    <row r="13" s="1" customFormat="1" ht="38" customHeight="1" spans="2:13">
      <c r="B13" s="23"/>
      <c r="C13" s="23"/>
      <c r="D13" s="23"/>
      <c r="E13" s="21" t="s">
        <v>254</v>
      </c>
      <c r="F13" s="21"/>
      <c r="G13" s="69" t="s">
        <v>253</v>
      </c>
      <c r="H13" s="69"/>
      <c r="I13" s="69"/>
      <c r="J13" s="69"/>
      <c r="K13" s="67"/>
      <c r="L13" s="67"/>
      <c r="M13" s="67"/>
    </row>
    <row r="14" s="1" customFormat="1" ht="24" customHeight="1" spans="2:10">
      <c r="B14" s="23"/>
      <c r="C14" s="23"/>
      <c r="D14" s="23"/>
      <c r="E14" s="21" t="s">
        <v>255</v>
      </c>
      <c r="F14" s="21"/>
      <c r="G14" s="70" t="s">
        <v>256</v>
      </c>
      <c r="H14" s="69"/>
      <c r="I14" s="69"/>
      <c r="J14" s="69"/>
    </row>
    <row r="15" s="1" customFormat="1" ht="24" customHeight="1" spans="2:10">
      <c r="B15" s="23"/>
      <c r="C15" s="23"/>
      <c r="D15" s="23" t="s">
        <v>257</v>
      </c>
      <c r="E15" s="21" t="s">
        <v>258</v>
      </c>
      <c r="F15" s="21"/>
      <c r="G15" s="71" t="s">
        <v>259</v>
      </c>
      <c r="H15" s="69"/>
      <c r="I15" s="69"/>
      <c r="J15" s="69"/>
    </row>
    <row r="16" s="1" customFormat="1" ht="24" customHeight="1" spans="2:10">
      <c r="B16" s="23"/>
      <c r="C16" s="23"/>
      <c r="D16" s="23"/>
      <c r="E16" s="21" t="s">
        <v>260</v>
      </c>
      <c r="F16" s="21"/>
      <c r="G16" s="72">
        <v>1</v>
      </c>
      <c r="H16" s="69"/>
      <c r="I16" s="69"/>
      <c r="J16" s="69"/>
    </row>
    <row r="17" s="1" customFormat="1" ht="24" customHeight="1" spans="2:10">
      <c r="B17" s="23"/>
      <c r="C17" s="23"/>
      <c r="D17" s="23"/>
      <c r="E17" s="21" t="s">
        <v>261</v>
      </c>
      <c r="F17" s="21"/>
      <c r="G17" s="72">
        <v>1</v>
      </c>
      <c r="H17" s="69"/>
      <c r="I17" s="69"/>
      <c r="J17" s="69"/>
    </row>
    <row r="18" s="1" customFormat="1" ht="24" customHeight="1" spans="2:10">
      <c r="B18" s="23"/>
      <c r="C18" s="23"/>
      <c r="D18" s="23" t="s">
        <v>262</v>
      </c>
      <c r="E18" s="21" t="s">
        <v>263</v>
      </c>
      <c r="F18" s="21"/>
      <c r="G18" s="70" t="s">
        <v>264</v>
      </c>
      <c r="H18" s="69"/>
      <c r="I18" s="69"/>
      <c r="J18" s="69"/>
    </row>
    <row r="19" s="1" customFormat="1" ht="24" customHeight="1" spans="2:10">
      <c r="B19" s="23"/>
      <c r="C19" s="23"/>
      <c r="D19" s="23" t="s">
        <v>265</v>
      </c>
      <c r="E19" s="21" t="s">
        <v>266</v>
      </c>
      <c r="F19" s="21"/>
      <c r="G19" s="71" t="s">
        <v>267</v>
      </c>
      <c r="H19" s="69"/>
      <c r="I19" s="69"/>
      <c r="J19" s="69"/>
    </row>
    <row r="20" s="1" customFormat="1" ht="24" customHeight="1" spans="2:10">
      <c r="B20" s="23"/>
      <c r="C20" s="23"/>
      <c r="D20" s="23"/>
      <c r="E20" s="21" t="s">
        <v>268</v>
      </c>
      <c r="F20" s="21"/>
      <c r="G20" s="71" t="s">
        <v>269</v>
      </c>
      <c r="H20" s="71"/>
      <c r="I20" s="71"/>
      <c r="J20" s="71"/>
    </row>
    <row r="21" s="1" customFormat="1" ht="24" customHeight="1" spans="2:10">
      <c r="B21" s="23"/>
      <c r="C21" s="23"/>
      <c r="D21" s="23"/>
      <c r="E21" s="21" t="s">
        <v>182</v>
      </c>
      <c r="F21" s="21"/>
      <c r="G21" s="71" t="s">
        <v>270</v>
      </c>
      <c r="H21" s="71"/>
      <c r="I21" s="71"/>
      <c r="J21" s="71"/>
    </row>
    <row r="22" s="1" customFormat="1" ht="24" customHeight="1" spans="2:10">
      <c r="B22" s="23"/>
      <c r="C22" s="23"/>
      <c r="D22" s="23"/>
      <c r="E22" s="21" t="s">
        <v>174</v>
      </c>
      <c r="F22" s="21"/>
      <c r="G22" s="71" t="s">
        <v>271</v>
      </c>
      <c r="H22" s="71"/>
      <c r="I22" s="71"/>
      <c r="J22" s="71"/>
    </row>
    <row r="23" s="1" customFormat="1" ht="24" customHeight="1" spans="2:10">
      <c r="B23" s="23"/>
      <c r="C23" s="23"/>
      <c r="D23" s="23"/>
      <c r="E23" s="21" t="s">
        <v>184</v>
      </c>
      <c r="F23" s="21"/>
      <c r="G23" s="71" t="s">
        <v>272</v>
      </c>
      <c r="H23" s="71"/>
      <c r="I23" s="71"/>
      <c r="J23" s="71"/>
    </row>
    <row r="24" s="1" customFormat="1" ht="39" customHeight="1" spans="2:10">
      <c r="B24" s="23"/>
      <c r="C24" s="23" t="s">
        <v>273</v>
      </c>
      <c r="D24" s="20" t="s">
        <v>274</v>
      </c>
      <c r="E24" s="42" t="s">
        <v>275</v>
      </c>
      <c r="F24" s="42"/>
      <c r="G24" s="71" t="s">
        <v>276</v>
      </c>
      <c r="H24" s="69"/>
      <c r="I24" s="69"/>
      <c r="J24" s="69"/>
    </row>
    <row r="25" s="1" customFormat="1" ht="40" customHeight="1" spans="2:10">
      <c r="B25" s="23"/>
      <c r="C25" s="23"/>
      <c r="D25" s="20"/>
      <c r="E25" s="42" t="s">
        <v>277</v>
      </c>
      <c r="F25" s="42"/>
      <c r="G25" s="71" t="s">
        <v>276</v>
      </c>
      <c r="H25" s="69"/>
      <c r="I25" s="69"/>
      <c r="J25" s="69"/>
    </row>
    <row r="26" s="1" customFormat="1" ht="21" customHeight="1" spans="2:10">
      <c r="B26" s="23"/>
      <c r="C26" s="23" t="s">
        <v>278</v>
      </c>
      <c r="D26" s="20" t="s">
        <v>279</v>
      </c>
      <c r="E26" s="21" t="s">
        <v>280</v>
      </c>
      <c r="F26" s="21"/>
      <c r="G26" s="71" t="s">
        <v>281</v>
      </c>
      <c r="H26" s="69"/>
      <c r="I26" s="69"/>
      <c r="J26" s="69"/>
    </row>
    <row r="27" s="1" customFormat="1" ht="22" customHeight="1" spans="2:10">
      <c r="B27" s="23"/>
      <c r="C27" s="23"/>
      <c r="D27" s="20"/>
      <c r="E27" s="21" t="s">
        <v>282</v>
      </c>
      <c r="F27" s="21"/>
      <c r="G27" s="71" t="s">
        <v>281</v>
      </c>
      <c r="H27" s="69"/>
      <c r="I27" s="69"/>
      <c r="J27" s="69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3"/>
    <mergeCell ref="C24:C25"/>
    <mergeCell ref="C26:C27"/>
    <mergeCell ref="D12:D14"/>
    <mergeCell ref="D15:D17"/>
    <mergeCell ref="D19:D23"/>
    <mergeCell ref="D24:D25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B2" sqref="B2:J25"/>
    </sheetView>
  </sheetViews>
  <sheetFormatPr defaultColWidth="9" defaultRowHeight="13.5"/>
  <cols>
    <col min="1" max="1" width="3.75" customWidth="1"/>
    <col min="2" max="2" width="11.25" style="1" customWidth="1"/>
    <col min="3" max="3" width="9" style="46"/>
    <col min="4" max="4" width="9" style="1"/>
    <col min="5" max="5" width="9.625" style="1" customWidth="1"/>
    <col min="6" max="6" width="19.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7"/>
      <c r="C1" s="46"/>
      <c r="J1" s="1" t="s">
        <v>283</v>
      </c>
    </row>
    <row r="2" s="1" customFormat="1" ht="24" customHeight="1" spans="2:13">
      <c r="B2" s="48" t="s">
        <v>234</v>
      </c>
      <c r="C2" s="49"/>
      <c r="D2" s="49"/>
      <c r="E2" s="49"/>
      <c r="F2" s="49"/>
      <c r="G2" s="49"/>
      <c r="H2" s="49"/>
      <c r="I2" s="49"/>
      <c r="J2" s="63"/>
      <c r="K2" s="64"/>
      <c r="L2" s="64"/>
      <c r="M2" s="64"/>
    </row>
    <row r="3" s="1" customFormat="1" ht="25" customHeight="1" spans="2:13">
      <c r="B3" s="50" t="s">
        <v>235</v>
      </c>
      <c r="C3" s="50"/>
      <c r="D3" s="50"/>
      <c r="E3" s="50"/>
      <c r="F3" s="50"/>
      <c r="G3" s="50"/>
      <c r="H3" s="50"/>
      <c r="I3" s="50"/>
      <c r="J3" s="50"/>
      <c r="K3" s="65"/>
      <c r="L3" s="65"/>
      <c r="M3" s="65"/>
    </row>
    <row r="4" s="1" customFormat="1" ht="25" customHeight="1" spans="2:13">
      <c r="B4" s="18" t="s">
        <v>236</v>
      </c>
      <c r="C4" s="19" t="s">
        <v>284</v>
      </c>
      <c r="D4" s="19"/>
      <c r="E4" s="19"/>
      <c r="F4" s="19"/>
      <c r="G4" s="19"/>
      <c r="H4" s="19"/>
      <c r="I4" s="19"/>
      <c r="J4" s="19"/>
      <c r="K4" s="66"/>
      <c r="L4" s="66"/>
      <c r="M4" s="66"/>
    </row>
    <row r="5" s="1" customFormat="1" ht="25" customHeight="1" spans="2:13">
      <c r="B5" s="18" t="s">
        <v>238</v>
      </c>
      <c r="C5" s="19" t="s">
        <v>0</v>
      </c>
      <c r="D5" s="19"/>
      <c r="E5" s="19"/>
      <c r="F5" s="19"/>
      <c r="G5" s="19"/>
      <c r="H5" s="19"/>
      <c r="I5" s="19"/>
      <c r="J5" s="19"/>
      <c r="K5" s="66"/>
      <c r="L5" s="66"/>
      <c r="M5" s="66"/>
    </row>
    <row r="6" s="1" customFormat="1" ht="25" customHeight="1" spans="2:13">
      <c r="B6" s="20" t="s">
        <v>239</v>
      </c>
      <c r="C6" s="21" t="s">
        <v>240</v>
      </c>
      <c r="D6" s="21"/>
      <c r="E6" s="21"/>
      <c r="F6" s="51">
        <v>17</v>
      </c>
      <c r="G6" s="51"/>
      <c r="H6" s="51"/>
      <c r="I6" s="51"/>
      <c r="J6" s="51"/>
      <c r="K6" s="66"/>
      <c r="L6" s="66"/>
      <c r="M6" s="66"/>
    </row>
    <row r="7" s="1" customFormat="1" ht="25" customHeight="1" spans="2:13">
      <c r="B7" s="23"/>
      <c r="C7" s="21" t="s">
        <v>241</v>
      </c>
      <c r="D7" s="21"/>
      <c r="E7" s="21"/>
      <c r="F7" s="51">
        <v>17</v>
      </c>
      <c r="G7" s="51"/>
      <c r="H7" s="51"/>
      <c r="I7" s="51"/>
      <c r="J7" s="51"/>
      <c r="K7" s="66"/>
      <c r="L7" s="66"/>
      <c r="M7" s="66"/>
    </row>
    <row r="8" s="1" customFormat="1" ht="25" customHeight="1" spans="2:13">
      <c r="B8" s="23"/>
      <c r="C8" s="21" t="s">
        <v>242</v>
      </c>
      <c r="D8" s="21"/>
      <c r="E8" s="21"/>
      <c r="F8" s="51"/>
      <c r="G8" s="51"/>
      <c r="H8" s="51"/>
      <c r="I8" s="51"/>
      <c r="J8" s="51"/>
      <c r="K8" s="66"/>
      <c r="L8" s="66"/>
      <c r="M8" s="66"/>
    </row>
    <row r="9" s="1" customFormat="1" ht="25" customHeight="1" spans="2:13">
      <c r="B9" s="20" t="s">
        <v>243</v>
      </c>
      <c r="C9" s="24" t="s">
        <v>285</v>
      </c>
      <c r="D9" s="24"/>
      <c r="E9" s="24"/>
      <c r="F9" s="24"/>
      <c r="G9" s="24"/>
      <c r="H9" s="24"/>
      <c r="I9" s="24"/>
      <c r="J9" s="24"/>
      <c r="K9" s="66"/>
      <c r="L9" s="66"/>
      <c r="M9" s="66"/>
    </row>
    <row r="10" s="1" customFormat="1" ht="25" customHeight="1" spans="2:13">
      <c r="B10" s="20"/>
      <c r="C10" s="24"/>
      <c r="D10" s="24"/>
      <c r="E10" s="24"/>
      <c r="F10" s="24"/>
      <c r="G10" s="24"/>
      <c r="H10" s="24"/>
      <c r="I10" s="24"/>
      <c r="J10" s="24"/>
      <c r="K10" s="66"/>
      <c r="L10" s="66"/>
      <c r="M10" s="66"/>
    </row>
    <row r="11" s="1" customFormat="1" ht="25" customHeight="1" spans="2:13">
      <c r="B11" s="23" t="s">
        <v>245</v>
      </c>
      <c r="C11" s="18" t="s">
        <v>246</v>
      </c>
      <c r="D11" s="18" t="s">
        <v>247</v>
      </c>
      <c r="E11" s="21" t="s">
        <v>248</v>
      </c>
      <c r="F11" s="21"/>
      <c r="G11" s="21" t="s">
        <v>249</v>
      </c>
      <c r="H11" s="21"/>
      <c r="I11" s="21"/>
      <c r="J11" s="21"/>
      <c r="K11" s="66"/>
      <c r="L11" s="66"/>
      <c r="M11" s="66"/>
    </row>
    <row r="12" s="1" customFormat="1" ht="25" customHeight="1" spans="2:13">
      <c r="B12" s="23"/>
      <c r="C12" s="38" t="s">
        <v>250</v>
      </c>
      <c r="D12" s="38" t="s">
        <v>251</v>
      </c>
      <c r="E12" s="52" t="s">
        <v>286</v>
      </c>
      <c r="F12" s="53"/>
      <c r="G12" s="54" t="s">
        <v>287</v>
      </c>
      <c r="H12" s="54"/>
      <c r="I12" s="54"/>
      <c r="J12" s="54"/>
      <c r="K12" s="66"/>
      <c r="L12" s="66"/>
      <c r="M12" s="66"/>
    </row>
    <row r="13" s="1" customFormat="1" ht="38" customHeight="1" spans="2:13">
      <c r="B13" s="23"/>
      <c r="C13" s="39"/>
      <c r="D13" s="39"/>
      <c r="E13" s="52" t="s">
        <v>288</v>
      </c>
      <c r="F13" s="53"/>
      <c r="G13" s="21" t="s">
        <v>289</v>
      </c>
      <c r="H13" s="21"/>
      <c r="I13" s="21"/>
      <c r="J13" s="21"/>
      <c r="K13" s="67"/>
      <c r="L13" s="67"/>
      <c r="M13" s="67"/>
    </row>
    <row r="14" s="1" customFormat="1" ht="24" customHeight="1" spans="2:10">
      <c r="B14" s="23"/>
      <c r="C14" s="39"/>
      <c r="D14" s="39" t="s">
        <v>257</v>
      </c>
      <c r="E14" s="55" t="s">
        <v>290</v>
      </c>
      <c r="F14" s="56"/>
      <c r="G14" s="57">
        <v>1</v>
      </c>
      <c r="H14" s="56"/>
      <c r="I14" s="56"/>
      <c r="J14" s="56"/>
    </row>
    <row r="15" s="1" customFormat="1" ht="24" customHeight="1" spans="2:10">
      <c r="B15" s="23"/>
      <c r="C15" s="39"/>
      <c r="D15" s="39"/>
      <c r="E15" s="24" t="s">
        <v>291</v>
      </c>
      <c r="F15" s="24"/>
      <c r="G15" s="24" t="s">
        <v>292</v>
      </c>
      <c r="H15" s="24"/>
      <c r="I15" s="24"/>
      <c r="J15" s="24"/>
    </row>
    <row r="16" s="1" customFormat="1" ht="24" customHeight="1" spans="2:10">
      <c r="B16" s="23"/>
      <c r="C16" s="39"/>
      <c r="D16" s="39"/>
      <c r="E16" s="24" t="s">
        <v>293</v>
      </c>
      <c r="F16" s="24"/>
      <c r="G16" s="24" t="s">
        <v>292</v>
      </c>
      <c r="H16" s="24"/>
      <c r="I16" s="24"/>
      <c r="J16" s="24"/>
    </row>
    <row r="17" s="1" customFormat="1" ht="24" customHeight="1" spans="2:10">
      <c r="B17" s="23"/>
      <c r="C17" s="39"/>
      <c r="D17" s="58"/>
      <c r="E17" s="24" t="s">
        <v>294</v>
      </c>
      <c r="F17" s="24"/>
      <c r="G17" s="24" t="s">
        <v>292</v>
      </c>
      <c r="H17" s="24"/>
      <c r="I17" s="24"/>
      <c r="J17" s="24"/>
    </row>
    <row r="18" s="1" customFormat="1" spans="2:10">
      <c r="B18" s="23"/>
      <c r="C18" s="39"/>
      <c r="D18" s="38" t="s">
        <v>262</v>
      </c>
      <c r="E18" s="24" t="s">
        <v>295</v>
      </c>
      <c r="F18" s="24"/>
      <c r="G18" s="24" t="s">
        <v>296</v>
      </c>
      <c r="H18" s="24"/>
      <c r="I18" s="24"/>
      <c r="J18" s="24"/>
    </row>
    <row r="19" s="1" customFormat="1" spans="2:10">
      <c r="B19" s="23"/>
      <c r="C19" s="39"/>
      <c r="D19" s="58"/>
      <c r="E19" s="24" t="s">
        <v>297</v>
      </c>
      <c r="F19" s="24"/>
      <c r="G19" s="24" t="s">
        <v>298</v>
      </c>
      <c r="H19" s="24"/>
      <c r="I19" s="24"/>
      <c r="J19" s="24"/>
    </row>
    <row r="20" s="1" customFormat="1" spans="2:10">
      <c r="B20" s="23"/>
      <c r="C20" s="39"/>
      <c r="D20" s="38" t="s">
        <v>265</v>
      </c>
      <c r="E20" s="24" t="s">
        <v>299</v>
      </c>
      <c r="F20" s="24"/>
      <c r="G20" s="59" t="s">
        <v>300</v>
      </c>
      <c r="H20" s="59"/>
      <c r="I20" s="59"/>
      <c r="J20" s="59"/>
    </row>
    <row r="21" s="1" customFormat="1" spans="2:10">
      <c r="B21" s="23"/>
      <c r="C21" s="58"/>
      <c r="D21" s="58"/>
      <c r="E21" s="24" t="s">
        <v>301</v>
      </c>
      <c r="F21" s="24"/>
      <c r="G21" s="24" t="s">
        <v>302</v>
      </c>
      <c r="H21" s="24"/>
      <c r="I21" s="24"/>
      <c r="J21" s="24"/>
    </row>
    <row r="22" s="1" customFormat="1" ht="33" customHeight="1" spans="2:10">
      <c r="B22" s="23"/>
      <c r="C22" s="23" t="s">
        <v>273</v>
      </c>
      <c r="D22" s="60" t="s">
        <v>274</v>
      </c>
      <c r="E22" s="24" t="s">
        <v>303</v>
      </c>
      <c r="F22" s="24"/>
      <c r="G22" s="24" t="s">
        <v>304</v>
      </c>
      <c r="H22" s="24"/>
      <c r="I22" s="24"/>
      <c r="J22" s="24"/>
    </row>
    <row r="23" s="1" customFormat="1" ht="28" customHeight="1" spans="2:10">
      <c r="B23" s="23"/>
      <c r="C23" s="23"/>
      <c r="D23" s="61"/>
      <c r="E23" s="24" t="s">
        <v>305</v>
      </c>
      <c r="F23" s="24"/>
      <c r="G23" s="24" t="s">
        <v>304</v>
      </c>
      <c r="H23" s="24"/>
      <c r="I23" s="24"/>
      <c r="J23" s="24"/>
    </row>
    <row r="24" s="1" customFormat="1" spans="2:10">
      <c r="B24" s="23"/>
      <c r="C24" s="23" t="s">
        <v>278</v>
      </c>
      <c r="D24" s="62" t="s">
        <v>279</v>
      </c>
      <c r="E24" s="24" t="s">
        <v>280</v>
      </c>
      <c r="F24" s="24"/>
      <c r="G24" s="24" t="s">
        <v>281</v>
      </c>
      <c r="H24" s="24"/>
      <c r="I24" s="24"/>
      <c r="J24" s="24"/>
    </row>
    <row r="25" s="1" customFormat="1" spans="2:10">
      <c r="B25" s="23"/>
      <c r="C25" s="23"/>
      <c r="D25" s="61"/>
      <c r="E25" s="24" t="s">
        <v>282</v>
      </c>
      <c r="F25" s="24"/>
      <c r="G25" s="24" t="s">
        <v>281</v>
      </c>
      <c r="H25" s="24"/>
      <c r="I25" s="24"/>
      <c r="J25" s="24"/>
    </row>
  </sheetData>
  <mergeCells count="5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1"/>
    <mergeCell ref="C22:C23"/>
    <mergeCell ref="C24:C25"/>
    <mergeCell ref="D12:D13"/>
    <mergeCell ref="D14:D17"/>
    <mergeCell ref="D18:D19"/>
    <mergeCell ref="D20:D21"/>
    <mergeCell ref="D22:D23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$A1:$XFD1048576"/>
    </sheetView>
  </sheetViews>
  <sheetFormatPr defaultColWidth="9" defaultRowHeight="13.5" outlineLevelCol="6"/>
  <cols>
    <col min="1" max="7" width="15.625" customWidth="1"/>
  </cols>
  <sheetData>
    <row r="1" spans="7:7">
      <c r="G1" t="s">
        <v>306</v>
      </c>
    </row>
    <row r="2" ht="24" customHeight="1" spans="1:7">
      <c r="A2" s="16" t="s">
        <v>307</v>
      </c>
      <c r="B2" s="16"/>
      <c r="C2" s="16"/>
      <c r="D2" s="16"/>
      <c r="E2" s="16"/>
      <c r="F2" s="16"/>
      <c r="G2" s="16"/>
    </row>
    <row r="3" ht="24" customHeight="1" spans="1:7">
      <c r="A3" s="16"/>
      <c r="B3" s="16"/>
      <c r="C3" s="16"/>
      <c r="D3" s="16"/>
      <c r="E3" s="16"/>
      <c r="F3" s="16"/>
      <c r="G3" s="16"/>
    </row>
    <row r="4" ht="24" customHeight="1" spans="1:7">
      <c r="A4" s="17" t="s">
        <v>235</v>
      </c>
      <c r="B4" s="17"/>
      <c r="C4" s="17"/>
      <c r="D4" s="17"/>
      <c r="E4" s="17"/>
      <c r="F4" s="17"/>
      <c r="G4" s="17"/>
    </row>
    <row r="5" ht="24" customHeight="1" spans="1:7">
      <c r="A5" s="18" t="s">
        <v>236</v>
      </c>
      <c r="B5" s="19" t="s">
        <v>308</v>
      </c>
      <c r="C5" s="19"/>
      <c r="D5" s="19"/>
      <c r="E5" s="19"/>
      <c r="F5" s="19"/>
      <c r="G5" s="19"/>
    </row>
    <row r="6" ht="24" customHeight="1" spans="1:7">
      <c r="A6" s="18" t="s">
        <v>238</v>
      </c>
      <c r="B6" s="19" t="s">
        <v>0</v>
      </c>
      <c r="C6" s="19"/>
      <c r="D6" s="19"/>
      <c r="E6" s="19"/>
      <c r="F6" s="19"/>
      <c r="G6" s="19"/>
    </row>
    <row r="7" ht="24" customHeight="1" spans="1:7">
      <c r="A7" s="20" t="s">
        <v>239</v>
      </c>
      <c r="B7" s="21" t="s">
        <v>240</v>
      </c>
      <c r="C7" s="21"/>
      <c r="D7" s="21"/>
      <c r="E7" s="22">
        <v>2</v>
      </c>
      <c r="F7" s="22"/>
      <c r="G7" s="22"/>
    </row>
    <row r="8" ht="24" customHeight="1" spans="1:7">
      <c r="A8" s="23"/>
      <c r="B8" s="21" t="s">
        <v>241</v>
      </c>
      <c r="C8" s="21"/>
      <c r="D8" s="21"/>
      <c r="E8" s="22">
        <v>2</v>
      </c>
      <c r="F8" s="22"/>
      <c r="G8" s="22"/>
    </row>
    <row r="9" ht="24" customHeight="1" spans="1:7">
      <c r="A9" s="23"/>
      <c r="B9" s="21" t="s">
        <v>242</v>
      </c>
      <c r="C9" s="21"/>
      <c r="D9" s="21"/>
      <c r="E9" s="22"/>
      <c r="F9" s="22"/>
      <c r="G9" s="22"/>
    </row>
    <row r="10" ht="24" customHeight="1" spans="1:7">
      <c r="A10" s="20" t="s">
        <v>309</v>
      </c>
      <c r="B10" s="24" t="s">
        <v>310</v>
      </c>
      <c r="C10" s="24"/>
      <c r="D10" s="24"/>
      <c r="E10" s="24"/>
      <c r="F10" s="24"/>
      <c r="G10" s="24"/>
    </row>
    <row r="11" ht="24" customHeight="1" spans="1:7">
      <c r="A11" s="23" t="s">
        <v>245</v>
      </c>
      <c r="B11" s="18" t="s">
        <v>246</v>
      </c>
      <c r="C11" s="18" t="s">
        <v>247</v>
      </c>
      <c r="D11" s="21" t="s">
        <v>248</v>
      </c>
      <c r="E11" s="21"/>
      <c r="F11" s="42" t="s">
        <v>249</v>
      </c>
      <c r="G11" s="42"/>
    </row>
    <row r="12" ht="24" customHeight="1" spans="1:7">
      <c r="A12" s="23"/>
      <c r="B12" s="23" t="s">
        <v>311</v>
      </c>
      <c r="C12" s="23" t="s">
        <v>251</v>
      </c>
      <c r="D12" s="21" t="s">
        <v>312</v>
      </c>
      <c r="E12" s="21"/>
      <c r="F12" s="21" t="s">
        <v>313</v>
      </c>
      <c r="G12" s="21"/>
    </row>
    <row r="13" ht="24" customHeight="1" spans="1:7">
      <c r="A13" s="23"/>
      <c r="B13" s="23"/>
      <c r="C13" s="23"/>
      <c r="D13" s="21" t="s">
        <v>314</v>
      </c>
      <c r="E13" s="21"/>
      <c r="F13" s="43" t="s">
        <v>315</v>
      </c>
      <c r="G13" s="21"/>
    </row>
    <row r="14" ht="24" customHeight="1" spans="1:7">
      <c r="A14" s="23"/>
      <c r="B14" s="23"/>
      <c r="C14" s="23" t="s">
        <v>257</v>
      </c>
      <c r="D14" s="21" t="s">
        <v>316</v>
      </c>
      <c r="E14" s="21"/>
      <c r="F14" s="21" t="s">
        <v>317</v>
      </c>
      <c r="G14" s="21"/>
    </row>
    <row r="15" ht="24" customHeight="1" spans="1:7">
      <c r="A15" s="23"/>
      <c r="B15" s="23"/>
      <c r="C15" s="23"/>
      <c r="D15" s="21" t="s">
        <v>318</v>
      </c>
      <c r="E15" s="21"/>
      <c r="F15" s="44">
        <v>1</v>
      </c>
      <c r="G15" s="21"/>
    </row>
    <row r="16" ht="24" customHeight="1" spans="1:7">
      <c r="A16" s="23"/>
      <c r="B16" s="23"/>
      <c r="C16" s="23" t="s">
        <v>262</v>
      </c>
      <c r="D16" s="21" t="s">
        <v>319</v>
      </c>
      <c r="E16" s="21"/>
      <c r="F16" s="44" t="s">
        <v>320</v>
      </c>
      <c r="G16" s="44"/>
    </row>
    <row r="17" ht="24" customHeight="1" spans="1:7">
      <c r="A17" s="23"/>
      <c r="B17" s="23" t="s">
        <v>321</v>
      </c>
      <c r="C17" s="23" t="s">
        <v>322</v>
      </c>
      <c r="D17" s="21" t="s">
        <v>323</v>
      </c>
      <c r="E17" s="21"/>
      <c r="F17" s="43" t="s">
        <v>324</v>
      </c>
      <c r="G17" s="21"/>
    </row>
    <row r="18" ht="24" customHeight="1" spans="1:7">
      <c r="A18" s="23"/>
      <c r="B18" s="23" t="s">
        <v>325</v>
      </c>
      <c r="C18" s="20" t="s">
        <v>274</v>
      </c>
      <c r="D18" s="42" t="s">
        <v>326</v>
      </c>
      <c r="E18" s="42"/>
      <c r="F18" s="21" t="s">
        <v>276</v>
      </c>
      <c r="G18" s="21"/>
    </row>
    <row r="19" ht="24" customHeight="1" spans="1:7">
      <c r="A19" s="23"/>
      <c r="B19" s="23" t="s">
        <v>278</v>
      </c>
      <c r="C19" s="41" t="s">
        <v>279</v>
      </c>
      <c r="D19" s="21" t="s">
        <v>280</v>
      </c>
      <c r="E19" s="21"/>
      <c r="F19" s="21" t="s">
        <v>327</v>
      </c>
      <c r="G19" s="45"/>
    </row>
  </sheetData>
  <mergeCells count="34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7:A9"/>
    <mergeCell ref="A11:A19"/>
    <mergeCell ref="B12:B16"/>
    <mergeCell ref="C12:C13"/>
    <mergeCell ref="C14:C15"/>
    <mergeCell ref="A2:G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$A1:$XFD1048576"/>
    </sheetView>
  </sheetViews>
  <sheetFormatPr defaultColWidth="9" defaultRowHeight="13.5" outlineLevelCol="6"/>
  <cols>
    <col min="1" max="7" width="15.625" customWidth="1"/>
  </cols>
  <sheetData>
    <row r="1" spans="7:7">
      <c r="G1" t="s">
        <v>328</v>
      </c>
    </row>
    <row r="2" ht="24" customHeight="1" spans="1:7">
      <c r="A2" s="16" t="s">
        <v>307</v>
      </c>
      <c r="B2" s="16"/>
      <c r="C2" s="16"/>
      <c r="D2" s="16"/>
      <c r="E2" s="16"/>
      <c r="F2" s="16"/>
      <c r="G2" s="16"/>
    </row>
    <row r="3" ht="24" customHeight="1" spans="1:7">
      <c r="A3" s="16"/>
      <c r="B3" s="16"/>
      <c r="C3" s="16"/>
      <c r="D3" s="16"/>
      <c r="E3" s="16"/>
      <c r="F3" s="16"/>
      <c r="G3" s="16"/>
    </row>
    <row r="4" ht="24" customHeight="1" spans="1:7">
      <c r="A4" s="17" t="s">
        <v>235</v>
      </c>
      <c r="B4" s="17"/>
      <c r="C4" s="17"/>
      <c r="D4" s="17"/>
      <c r="E4" s="17"/>
      <c r="F4" s="17"/>
      <c r="G4" s="17"/>
    </row>
    <row r="5" ht="24" customHeight="1" spans="1:7">
      <c r="A5" s="18" t="s">
        <v>236</v>
      </c>
      <c r="B5" s="19" t="s">
        <v>329</v>
      </c>
      <c r="C5" s="19"/>
      <c r="D5" s="19"/>
      <c r="E5" s="19"/>
      <c r="F5" s="19"/>
      <c r="G5" s="19"/>
    </row>
    <row r="6" ht="24" customHeight="1" spans="1:7">
      <c r="A6" s="28" t="s">
        <v>238</v>
      </c>
      <c r="B6" s="19" t="s">
        <v>0</v>
      </c>
      <c r="C6" s="19"/>
      <c r="D6" s="19"/>
      <c r="E6" s="19"/>
      <c r="F6" s="19"/>
      <c r="G6" s="19"/>
    </row>
    <row r="7" ht="24" customHeight="1" spans="1:7">
      <c r="A7" s="20" t="s">
        <v>239</v>
      </c>
      <c r="B7" s="21" t="s">
        <v>240</v>
      </c>
      <c r="C7" s="21"/>
      <c r="D7" s="21"/>
      <c r="E7" s="22">
        <v>19</v>
      </c>
      <c r="F7" s="22"/>
      <c r="G7" s="22"/>
    </row>
    <row r="8" ht="24" customHeight="1" spans="1:7">
      <c r="A8" s="23"/>
      <c r="B8" s="21" t="s">
        <v>241</v>
      </c>
      <c r="C8" s="21"/>
      <c r="D8" s="21"/>
      <c r="E8" s="22">
        <v>19</v>
      </c>
      <c r="F8" s="22"/>
      <c r="G8" s="22"/>
    </row>
    <row r="9" ht="24" customHeight="1" spans="1:7">
      <c r="A9" s="23"/>
      <c r="B9" s="21" t="s">
        <v>242</v>
      </c>
      <c r="C9" s="21"/>
      <c r="D9" s="21"/>
      <c r="E9" s="22"/>
      <c r="F9" s="22"/>
      <c r="G9" s="22"/>
    </row>
    <row r="10" ht="24" customHeight="1" spans="1:7">
      <c r="A10" s="29" t="s">
        <v>309</v>
      </c>
      <c r="B10" s="24" t="s">
        <v>310</v>
      </c>
      <c r="C10" s="24"/>
      <c r="D10" s="24"/>
      <c r="E10" s="24"/>
      <c r="F10" s="24"/>
      <c r="G10" s="24"/>
    </row>
    <row r="11" ht="24" customHeight="1" spans="1:7">
      <c r="A11" s="23" t="s">
        <v>245</v>
      </c>
      <c r="B11" s="30" t="s">
        <v>246</v>
      </c>
      <c r="C11" s="30" t="s">
        <v>247</v>
      </c>
      <c r="D11" s="31" t="s">
        <v>248</v>
      </c>
      <c r="E11" s="31"/>
      <c r="F11" s="32" t="s">
        <v>249</v>
      </c>
      <c r="G11" s="33"/>
    </row>
    <row r="12" ht="24" customHeight="1" spans="1:7">
      <c r="A12" s="23"/>
      <c r="B12" s="23" t="s">
        <v>311</v>
      </c>
      <c r="C12" s="23" t="s">
        <v>251</v>
      </c>
      <c r="D12" s="34" t="s">
        <v>330</v>
      </c>
      <c r="E12" s="35"/>
      <c r="F12" s="34" t="s">
        <v>331</v>
      </c>
      <c r="G12" s="35"/>
    </row>
    <row r="13" ht="24" customHeight="1" spans="1:7">
      <c r="A13" s="23"/>
      <c r="B13" s="23"/>
      <c r="C13" s="23"/>
      <c r="D13" s="34" t="s">
        <v>332</v>
      </c>
      <c r="E13" s="35"/>
      <c r="F13" s="36" t="s">
        <v>333</v>
      </c>
      <c r="G13" s="37"/>
    </row>
    <row r="14" ht="24" customHeight="1" spans="1:7">
      <c r="A14" s="23"/>
      <c r="B14" s="23"/>
      <c r="C14" s="38" t="s">
        <v>257</v>
      </c>
      <c r="D14" s="34" t="s">
        <v>334</v>
      </c>
      <c r="E14" s="35"/>
      <c r="F14" s="34" t="s">
        <v>281</v>
      </c>
      <c r="G14" s="35"/>
    </row>
    <row r="15" ht="24" customHeight="1" spans="1:7">
      <c r="A15" s="23"/>
      <c r="B15" s="23"/>
      <c r="C15" s="39"/>
      <c r="D15" s="34" t="s">
        <v>335</v>
      </c>
      <c r="E15" s="35"/>
      <c r="F15" s="34" t="s">
        <v>292</v>
      </c>
      <c r="G15" s="35"/>
    </row>
    <row r="16" ht="24" customHeight="1" spans="1:7">
      <c r="A16" s="23"/>
      <c r="B16" s="38" t="s">
        <v>321</v>
      </c>
      <c r="C16" s="38" t="s">
        <v>322</v>
      </c>
      <c r="D16" s="34" t="s">
        <v>336</v>
      </c>
      <c r="E16" s="35"/>
      <c r="F16" s="36" t="s">
        <v>337</v>
      </c>
      <c r="G16" s="37"/>
    </row>
    <row r="17" ht="24" customHeight="1" spans="1:7">
      <c r="A17" s="40"/>
      <c r="B17" s="38" t="s">
        <v>325</v>
      </c>
      <c r="C17" s="20" t="s">
        <v>274</v>
      </c>
      <c r="D17" s="32" t="s">
        <v>338</v>
      </c>
      <c r="E17" s="33"/>
      <c r="F17" s="34" t="s">
        <v>276</v>
      </c>
      <c r="G17" s="35"/>
    </row>
    <row r="18" ht="24" customHeight="1" spans="1:7">
      <c r="A18" s="40"/>
      <c r="B18" s="39"/>
      <c r="C18" s="20"/>
      <c r="D18" s="32" t="s">
        <v>339</v>
      </c>
      <c r="E18" s="33"/>
      <c r="F18" s="34" t="s">
        <v>276</v>
      </c>
      <c r="G18" s="35"/>
    </row>
    <row r="19" ht="24" customHeight="1" spans="1:7">
      <c r="A19" s="40"/>
      <c r="B19" s="23" t="s">
        <v>278</v>
      </c>
      <c r="C19" s="41" t="s">
        <v>279</v>
      </c>
      <c r="D19" s="21" t="s">
        <v>280</v>
      </c>
      <c r="E19" s="21"/>
      <c r="F19" s="34" t="s">
        <v>327</v>
      </c>
      <c r="G19" s="35"/>
    </row>
  </sheetData>
  <mergeCells count="36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7:A9"/>
    <mergeCell ref="A11:A19"/>
    <mergeCell ref="B12:B15"/>
    <mergeCell ref="B17:B18"/>
    <mergeCell ref="C12:C13"/>
    <mergeCell ref="C14:C15"/>
    <mergeCell ref="C17:C18"/>
    <mergeCell ref="A2:G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$A1:$XFD1048576"/>
    </sheetView>
  </sheetViews>
  <sheetFormatPr defaultColWidth="9" defaultRowHeight="13.5" outlineLevelCol="6"/>
  <cols>
    <col min="1" max="7" width="15.625" customWidth="1"/>
  </cols>
  <sheetData>
    <row r="1" spans="7:7">
      <c r="G1" t="s">
        <v>340</v>
      </c>
    </row>
    <row r="2" ht="24" customHeight="1" spans="1:7">
      <c r="A2" s="16" t="s">
        <v>307</v>
      </c>
      <c r="B2" s="16"/>
      <c r="C2" s="16"/>
      <c r="D2" s="16"/>
      <c r="E2" s="16"/>
      <c r="F2" s="16"/>
      <c r="G2" s="16"/>
    </row>
    <row r="3" ht="24" customHeight="1" spans="1:7">
      <c r="A3" s="16"/>
      <c r="B3" s="16"/>
      <c r="C3" s="16"/>
      <c r="D3" s="16"/>
      <c r="E3" s="16"/>
      <c r="F3" s="16"/>
      <c r="G3" s="16"/>
    </row>
    <row r="4" ht="24" customHeight="1" spans="1:7">
      <c r="A4" s="17" t="s">
        <v>341</v>
      </c>
      <c r="B4" s="17"/>
      <c r="C4" s="17"/>
      <c r="D4" s="17"/>
      <c r="E4" s="17"/>
      <c r="F4" s="17"/>
      <c r="G4" s="17"/>
    </row>
    <row r="5" ht="24" customHeight="1" spans="1:7">
      <c r="A5" s="18" t="s">
        <v>236</v>
      </c>
      <c r="B5" s="19" t="s">
        <v>342</v>
      </c>
      <c r="C5" s="19"/>
      <c r="D5" s="19"/>
      <c r="E5" s="19"/>
      <c r="F5" s="19"/>
      <c r="G5" s="19"/>
    </row>
    <row r="6" ht="24" customHeight="1" spans="1:7">
      <c r="A6" s="18" t="s">
        <v>238</v>
      </c>
      <c r="B6" s="19" t="s">
        <v>0</v>
      </c>
      <c r="C6" s="19"/>
      <c r="D6" s="19"/>
      <c r="E6" s="19"/>
      <c r="F6" s="19"/>
      <c r="G6" s="19"/>
    </row>
    <row r="7" ht="24" customHeight="1" spans="1:7">
      <c r="A7" s="20" t="s">
        <v>239</v>
      </c>
      <c r="B7" s="21" t="s">
        <v>240</v>
      </c>
      <c r="C7" s="21"/>
      <c r="D7" s="21"/>
      <c r="E7" s="22">
        <v>50</v>
      </c>
      <c r="F7" s="22"/>
      <c r="G7" s="22"/>
    </row>
    <row r="8" ht="24" customHeight="1" spans="1:7">
      <c r="A8" s="23"/>
      <c r="B8" s="21" t="s">
        <v>241</v>
      </c>
      <c r="C8" s="21"/>
      <c r="D8" s="21"/>
      <c r="E8" s="22">
        <v>50</v>
      </c>
      <c r="F8" s="22"/>
      <c r="G8" s="22"/>
    </row>
    <row r="9" ht="24" customHeight="1" spans="1:7">
      <c r="A9" s="23"/>
      <c r="B9" s="21" t="s">
        <v>242</v>
      </c>
      <c r="C9" s="21"/>
      <c r="D9" s="21"/>
      <c r="E9" s="22"/>
      <c r="F9" s="22"/>
      <c r="G9" s="22"/>
    </row>
    <row r="10" ht="24" customHeight="1" spans="1:7">
      <c r="A10" s="20" t="s">
        <v>309</v>
      </c>
      <c r="B10" s="24" t="s">
        <v>343</v>
      </c>
      <c r="C10" s="24"/>
      <c r="D10" s="24"/>
      <c r="E10" s="24"/>
      <c r="F10" s="24"/>
      <c r="G10" s="24"/>
    </row>
    <row r="11" ht="24" customHeight="1" spans="1:7">
      <c r="A11" s="23" t="s">
        <v>245</v>
      </c>
      <c r="B11" s="18" t="s">
        <v>246</v>
      </c>
      <c r="C11" s="18" t="s">
        <v>247</v>
      </c>
      <c r="D11" s="23" t="s">
        <v>248</v>
      </c>
      <c r="E11" s="23"/>
      <c r="F11" s="20" t="s">
        <v>249</v>
      </c>
      <c r="G11" s="20"/>
    </row>
    <row r="12" ht="24" customHeight="1" spans="1:7">
      <c r="A12" s="23"/>
      <c r="B12" s="23" t="s">
        <v>311</v>
      </c>
      <c r="C12" s="23" t="s">
        <v>251</v>
      </c>
      <c r="D12" s="23" t="s">
        <v>344</v>
      </c>
      <c r="E12" s="23"/>
      <c r="F12" s="23" t="s">
        <v>345</v>
      </c>
      <c r="G12" s="23"/>
    </row>
    <row r="13" ht="24" customHeight="1" spans="1:7">
      <c r="A13" s="23"/>
      <c r="B13" s="23"/>
      <c r="C13" s="23"/>
      <c r="D13" s="23" t="s">
        <v>346</v>
      </c>
      <c r="E13" s="23"/>
      <c r="F13" s="23" t="s">
        <v>347</v>
      </c>
      <c r="G13" s="23"/>
    </row>
    <row r="14" ht="24" customHeight="1" spans="1:7">
      <c r="A14" s="23"/>
      <c r="B14" s="23"/>
      <c r="C14" s="23" t="s">
        <v>257</v>
      </c>
      <c r="D14" s="23" t="s">
        <v>348</v>
      </c>
      <c r="E14" s="23"/>
      <c r="F14" s="23" t="s">
        <v>292</v>
      </c>
      <c r="G14" s="23"/>
    </row>
    <row r="15" ht="24" customHeight="1" spans="1:7">
      <c r="A15" s="23"/>
      <c r="B15" s="23"/>
      <c r="C15" s="23"/>
      <c r="D15" s="23" t="s">
        <v>349</v>
      </c>
      <c r="E15" s="23"/>
      <c r="F15" s="23" t="s">
        <v>292</v>
      </c>
      <c r="G15" s="23"/>
    </row>
    <row r="16" ht="24" customHeight="1" spans="1:7">
      <c r="A16" s="23"/>
      <c r="B16" s="23"/>
      <c r="C16" s="23" t="s">
        <v>262</v>
      </c>
      <c r="D16" s="23" t="s">
        <v>350</v>
      </c>
      <c r="E16" s="23"/>
      <c r="F16" s="23" t="s">
        <v>351</v>
      </c>
      <c r="G16" s="23"/>
    </row>
    <row r="17" ht="24" customHeight="1" spans="1:7">
      <c r="A17" s="23"/>
      <c r="B17" s="23" t="s">
        <v>265</v>
      </c>
      <c r="C17" s="23" t="s">
        <v>322</v>
      </c>
      <c r="D17" s="23" t="s">
        <v>352</v>
      </c>
      <c r="E17" s="23"/>
      <c r="F17" s="25" t="s">
        <v>353</v>
      </c>
      <c r="G17" s="23"/>
    </row>
    <row r="18" ht="24" customHeight="1" spans="1:7">
      <c r="A18" s="23"/>
      <c r="B18" s="23" t="s">
        <v>325</v>
      </c>
      <c r="C18" s="20" t="s">
        <v>274</v>
      </c>
      <c r="D18" s="23" t="s">
        <v>354</v>
      </c>
      <c r="E18" s="23"/>
      <c r="F18" s="23" t="s">
        <v>355</v>
      </c>
      <c r="G18" s="23"/>
    </row>
    <row r="19" ht="24" customHeight="1" spans="1:7">
      <c r="A19" s="23"/>
      <c r="B19" s="23"/>
      <c r="C19" s="26" t="s">
        <v>356</v>
      </c>
      <c r="D19" s="23" t="s">
        <v>357</v>
      </c>
      <c r="E19" s="23"/>
      <c r="F19" s="23" t="s">
        <v>355</v>
      </c>
      <c r="G19" s="23"/>
    </row>
    <row r="20" ht="24" customHeight="1" spans="1:7">
      <c r="A20" s="23"/>
      <c r="B20" s="23" t="s">
        <v>278</v>
      </c>
      <c r="C20" s="20" t="s">
        <v>279</v>
      </c>
      <c r="D20" s="23" t="s">
        <v>280</v>
      </c>
      <c r="E20" s="23"/>
      <c r="F20" s="23" t="s">
        <v>327</v>
      </c>
      <c r="G20" s="27"/>
    </row>
  </sheetData>
  <mergeCells count="37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7:A9"/>
    <mergeCell ref="A11:A20"/>
    <mergeCell ref="B12:B16"/>
    <mergeCell ref="B18:B19"/>
    <mergeCell ref="C12:C13"/>
    <mergeCell ref="C14:C15"/>
    <mergeCell ref="A2:G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abSelected="1" workbookViewId="0">
      <selection activeCell="A18" sqref="$A18:$XFD3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2.875" style="1" customWidth="1"/>
    <col min="5" max="5" width="17" style="1" customWidth="1"/>
    <col min="6" max="6" width="13.875" style="1" customWidth="1"/>
    <col min="7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358</v>
      </c>
    </row>
    <row r="2" ht="27" customHeight="1" spans="2:10">
      <c r="B2" s="3" t="s">
        <v>359</v>
      </c>
      <c r="C2" s="4"/>
      <c r="D2" s="4"/>
      <c r="E2" s="4"/>
      <c r="F2" s="4"/>
      <c r="G2" s="4"/>
      <c r="H2" s="4"/>
      <c r="I2" s="4"/>
      <c r="J2" s="4"/>
    </row>
    <row r="3" ht="26.5" customHeight="1" spans="2:9">
      <c r="B3" s="5" t="s">
        <v>360</v>
      </c>
      <c r="C3" s="6"/>
      <c r="D3" s="6"/>
      <c r="E3" s="6"/>
      <c r="F3" s="6"/>
      <c r="G3" s="6"/>
      <c r="H3" s="6"/>
      <c r="I3" s="6"/>
    </row>
    <row r="4" ht="26.5" customHeight="1" spans="2:10">
      <c r="B4" s="7" t="s">
        <v>361</v>
      </c>
      <c r="C4" s="7"/>
      <c r="D4" s="7"/>
      <c r="E4" s="7" t="s">
        <v>0</v>
      </c>
      <c r="F4" s="7"/>
      <c r="G4" s="7"/>
      <c r="H4" s="7"/>
      <c r="I4" s="7"/>
      <c r="J4" s="7"/>
    </row>
    <row r="5" ht="26.5" customHeight="1" spans="2:10">
      <c r="B5" s="7" t="s">
        <v>362</v>
      </c>
      <c r="C5" s="7"/>
      <c r="D5" s="7"/>
      <c r="E5" s="7" t="s">
        <v>363</v>
      </c>
      <c r="F5" s="7"/>
      <c r="G5" s="7" t="s">
        <v>241</v>
      </c>
      <c r="H5" s="7"/>
      <c r="I5" s="7" t="s">
        <v>242</v>
      </c>
      <c r="J5" s="7"/>
    </row>
    <row r="6" ht="26.5" customHeight="1" spans="2:10">
      <c r="B6" s="7" t="s">
        <v>364</v>
      </c>
      <c r="C6" s="7"/>
      <c r="D6" s="7"/>
      <c r="E6" s="7">
        <v>2184.64</v>
      </c>
      <c r="F6" s="7"/>
      <c r="G6" s="7">
        <v>2184.64</v>
      </c>
      <c r="H6" s="7"/>
      <c r="I6" s="7">
        <v>0</v>
      </c>
      <c r="J6" s="7"/>
    </row>
    <row r="7" ht="26.5" customHeight="1" spans="2:10">
      <c r="B7" s="7" t="s">
        <v>365</v>
      </c>
      <c r="C7" s="7"/>
      <c r="D7" s="7"/>
      <c r="E7" s="7">
        <v>2184.64</v>
      </c>
      <c r="F7" s="7"/>
      <c r="G7" s="7">
        <v>2184.64</v>
      </c>
      <c r="H7" s="7"/>
      <c r="I7" s="7">
        <v>0</v>
      </c>
      <c r="J7" s="7"/>
    </row>
    <row r="8" ht="127" customHeight="1" spans="2:10">
      <c r="B8" s="7" t="s">
        <v>366</v>
      </c>
      <c r="C8" s="7"/>
      <c r="D8" s="7"/>
      <c r="E8" s="8" t="s">
        <v>367</v>
      </c>
      <c r="F8" s="8"/>
      <c r="G8" s="8"/>
      <c r="H8" s="8"/>
      <c r="I8" s="8"/>
      <c r="J8" s="8"/>
    </row>
    <row r="9" ht="26.5" customHeight="1" spans="2:10">
      <c r="B9" s="7" t="s">
        <v>368</v>
      </c>
      <c r="C9" s="7" t="s">
        <v>246</v>
      </c>
      <c r="D9" s="7" t="s">
        <v>247</v>
      </c>
      <c r="E9" s="7" t="s">
        <v>248</v>
      </c>
      <c r="F9" s="7" t="s">
        <v>369</v>
      </c>
      <c r="G9" s="7" t="s">
        <v>370</v>
      </c>
      <c r="H9" s="7"/>
      <c r="I9" s="7"/>
      <c r="J9" s="7"/>
    </row>
    <row r="10" ht="26.5" customHeight="1" spans="2:10">
      <c r="B10" s="7"/>
      <c r="C10" s="7"/>
      <c r="D10" s="7"/>
      <c r="E10" s="7"/>
      <c r="F10" s="7"/>
      <c r="G10" s="7" t="s">
        <v>371</v>
      </c>
      <c r="H10" s="9" t="s">
        <v>372</v>
      </c>
      <c r="I10" s="7" t="s">
        <v>373</v>
      </c>
      <c r="J10" s="7" t="s">
        <v>374</v>
      </c>
    </row>
    <row r="11" ht="26.5" customHeight="1" spans="2:10">
      <c r="B11" s="7"/>
      <c r="C11" s="7"/>
      <c r="D11" s="7"/>
      <c r="E11" s="7"/>
      <c r="F11" s="7"/>
      <c r="G11" s="7"/>
      <c r="H11" s="9"/>
      <c r="I11" s="7"/>
      <c r="J11" s="7"/>
    </row>
    <row r="12" ht="28.5" spans="2:10">
      <c r="B12" s="7"/>
      <c r="C12" s="7" t="s">
        <v>265</v>
      </c>
      <c r="D12" s="7" t="s">
        <v>375</v>
      </c>
      <c r="E12" s="7" t="s">
        <v>376</v>
      </c>
      <c r="F12" s="7" t="s">
        <v>377</v>
      </c>
      <c r="G12" s="10">
        <v>0.2465</v>
      </c>
      <c r="H12" s="10">
        <v>0.0633</v>
      </c>
      <c r="I12" s="10">
        <v>0.2853</v>
      </c>
      <c r="J12" s="10">
        <v>0.3909</v>
      </c>
    </row>
    <row r="13" ht="26.5" customHeight="1" spans="2:10">
      <c r="B13" s="7"/>
      <c r="C13" s="7"/>
      <c r="D13" s="7"/>
      <c r="E13" s="7" t="s">
        <v>378</v>
      </c>
      <c r="F13" s="7" t="s">
        <v>379</v>
      </c>
      <c r="G13" s="10">
        <v>0.1948</v>
      </c>
      <c r="H13" s="10">
        <v>0.1187</v>
      </c>
      <c r="I13" s="10">
        <v>0.2164</v>
      </c>
      <c r="J13" s="10">
        <v>0.2492</v>
      </c>
    </row>
    <row r="14" ht="26.5" customHeight="1" spans="2:10">
      <c r="B14" s="7"/>
      <c r="C14" s="7"/>
      <c r="D14" s="7"/>
      <c r="E14" s="7" t="s">
        <v>380</v>
      </c>
      <c r="F14" s="7" t="s">
        <v>381</v>
      </c>
      <c r="G14" s="7" t="s">
        <v>382</v>
      </c>
      <c r="H14" s="7"/>
      <c r="I14" s="7"/>
      <c r="J14" s="7"/>
    </row>
    <row r="15" ht="26.5" customHeight="1" spans="2:10">
      <c r="B15" s="7"/>
      <c r="C15" s="7"/>
      <c r="D15" s="7" t="s">
        <v>383</v>
      </c>
      <c r="E15" s="7" t="s">
        <v>384</v>
      </c>
      <c r="F15" s="7" t="s">
        <v>385</v>
      </c>
      <c r="G15" s="7" t="s">
        <v>385</v>
      </c>
      <c r="H15" s="7"/>
      <c r="I15" s="7"/>
      <c r="J15" s="7"/>
    </row>
    <row r="16" ht="26.5" customHeight="1" spans="2:10">
      <c r="B16" s="7"/>
      <c r="C16" s="7"/>
      <c r="D16" s="7" t="s">
        <v>386</v>
      </c>
      <c r="E16" s="7" t="s">
        <v>387</v>
      </c>
      <c r="F16" s="7" t="s">
        <v>388</v>
      </c>
      <c r="G16" s="10">
        <v>0.4415</v>
      </c>
      <c r="H16" s="11">
        <v>0</v>
      </c>
      <c r="I16" s="10">
        <v>0.9375</v>
      </c>
      <c r="J16" s="10">
        <v>0.3871</v>
      </c>
    </row>
    <row r="17" ht="26.5" customHeight="1" spans="2:10">
      <c r="B17" s="7" t="s">
        <v>389</v>
      </c>
      <c r="C17" s="7" t="s">
        <v>246</v>
      </c>
      <c r="D17" s="7" t="s">
        <v>247</v>
      </c>
      <c r="E17" s="7" t="s">
        <v>248</v>
      </c>
      <c r="F17" s="7" t="s">
        <v>249</v>
      </c>
      <c r="G17" s="7"/>
      <c r="H17" s="7"/>
      <c r="I17" s="7"/>
      <c r="J17" s="7"/>
    </row>
    <row r="18" ht="28" customHeight="1" spans="2:10">
      <c r="B18" s="7"/>
      <c r="C18" s="7" t="s">
        <v>311</v>
      </c>
      <c r="D18" s="7" t="s">
        <v>251</v>
      </c>
      <c r="E18" s="7" t="s">
        <v>390</v>
      </c>
      <c r="F18" s="7" t="s">
        <v>391</v>
      </c>
      <c r="G18" s="7"/>
      <c r="H18" s="7"/>
      <c r="I18" s="7"/>
      <c r="J18" s="7"/>
    </row>
    <row r="19" ht="28" customHeight="1" spans="2:10">
      <c r="B19" s="7"/>
      <c r="C19" s="7"/>
      <c r="D19" s="7"/>
      <c r="E19" s="7" t="s">
        <v>392</v>
      </c>
      <c r="F19" s="7" t="s">
        <v>287</v>
      </c>
      <c r="G19" s="7"/>
      <c r="H19" s="7"/>
      <c r="I19" s="7"/>
      <c r="J19" s="7"/>
    </row>
    <row r="20" ht="28" customHeight="1" spans="2:10">
      <c r="B20" s="7"/>
      <c r="C20" s="7"/>
      <c r="D20" s="7"/>
      <c r="E20" s="7" t="s">
        <v>286</v>
      </c>
      <c r="F20" s="7" t="s">
        <v>393</v>
      </c>
      <c r="G20" s="7"/>
      <c r="H20" s="7"/>
      <c r="I20" s="7"/>
      <c r="J20" s="7"/>
    </row>
    <row r="21" ht="28" customHeight="1" spans="2:10">
      <c r="B21" s="7"/>
      <c r="C21" s="7"/>
      <c r="D21" s="7"/>
      <c r="E21" s="7" t="s">
        <v>312</v>
      </c>
      <c r="F21" s="7" t="s">
        <v>394</v>
      </c>
      <c r="G21" s="7"/>
      <c r="H21" s="7"/>
      <c r="I21" s="7"/>
      <c r="J21" s="7"/>
    </row>
    <row r="22" ht="28" customHeight="1" spans="2:10">
      <c r="B22" s="7"/>
      <c r="C22" s="7"/>
      <c r="D22" s="7"/>
      <c r="E22" s="7" t="s">
        <v>330</v>
      </c>
      <c r="F22" s="7" t="s">
        <v>331</v>
      </c>
      <c r="G22" s="7"/>
      <c r="H22" s="7"/>
      <c r="I22" s="7"/>
      <c r="J22" s="7"/>
    </row>
    <row r="23" ht="28" customHeight="1" spans="2:10">
      <c r="B23" s="7"/>
      <c r="C23" s="7"/>
      <c r="D23" s="7"/>
      <c r="E23" s="7" t="s">
        <v>288</v>
      </c>
      <c r="F23" s="7" t="s">
        <v>289</v>
      </c>
      <c r="G23" s="7"/>
      <c r="H23" s="7"/>
      <c r="I23" s="7"/>
      <c r="J23" s="7"/>
    </row>
    <row r="24" ht="28" customHeight="1" spans="2:10">
      <c r="B24" s="7"/>
      <c r="C24" s="7"/>
      <c r="D24" s="7"/>
      <c r="E24" s="7" t="s">
        <v>395</v>
      </c>
      <c r="F24" s="7" t="s">
        <v>345</v>
      </c>
      <c r="G24" s="7"/>
      <c r="H24" s="7"/>
      <c r="I24" s="7"/>
      <c r="J24" s="7"/>
    </row>
    <row r="25" ht="28" customHeight="1" spans="2:10">
      <c r="B25" s="7"/>
      <c r="C25" s="7"/>
      <c r="D25" s="7"/>
      <c r="E25" s="7" t="s">
        <v>396</v>
      </c>
      <c r="F25" s="7" t="s">
        <v>397</v>
      </c>
      <c r="G25" s="7"/>
      <c r="H25" s="7"/>
      <c r="I25" s="7"/>
      <c r="J25" s="7"/>
    </row>
    <row r="26" ht="28" customHeight="1" spans="2:10">
      <c r="B26" s="7"/>
      <c r="C26" s="7"/>
      <c r="D26" s="7" t="s">
        <v>257</v>
      </c>
      <c r="E26" s="7" t="s">
        <v>398</v>
      </c>
      <c r="F26" s="7" t="s">
        <v>281</v>
      </c>
      <c r="G26" s="7"/>
      <c r="H26" s="7"/>
      <c r="I26" s="7"/>
      <c r="J26" s="7"/>
    </row>
    <row r="27" ht="28" customHeight="1" spans="2:10">
      <c r="B27" s="7"/>
      <c r="C27" s="7"/>
      <c r="D27" s="7"/>
      <c r="E27" s="7" t="s">
        <v>399</v>
      </c>
      <c r="F27" s="7" t="s">
        <v>400</v>
      </c>
      <c r="G27" s="7"/>
      <c r="H27" s="7"/>
      <c r="I27" s="7"/>
      <c r="J27" s="7"/>
    </row>
    <row r="28" ht="28" customHeight="1" spans="2:10">
      <c r="B28" s="7"/>
      <c r="C28" s="7"/>
      <c r="D28" s="7" t="s">
        <v>262</v>
      </c>
      <c r="E28" s="7" t="s">
        <v>401</v>
      </c>
      <c r="F28" s="7" t="s">
        <v>320</v>
      </c>
      <c r="G28" s="7"/>
      <c r="H28" s="7"/>
      <c r="I28" s="7"/>
      <c r="J28" s="7"/>
    </row>
    <row r="29" ht="28" customHeight="1" spans="2:10">
      <c r="B29" s="7"/>
      <c r="C29" s="7"/>
      <c r="D29" s="7"/>
      <c r="E29" s="7" t="s">
        <v>402</v>
      </c>
      <c r="F29" s="7" t="s">
        <v>403</v>
      </c>
      <c r="G29" s="7"/>
      <c r="H29" s="7"/>
      <c r="I29" s="7"/>
      <c r="J29" s="7"/>
    </row>
    <row r="30" ht="28" customHeight="1" spans="2:16">
      <c r="B30" s="7"/>
      <c r="C30" s="7" t="s">
        <v>325</v>
      </c>
      <c r="D30" s="12" t="s">
        <v>404</v>
      </c>
      <c r="E30" s="7" t="s">
        <v>405</v>
      </c>
      <c r="F30" s="7" t="s">
        <v>406</v>
      </c>
      <c r="G30" s="7"/>
      <c r="H30" s="7"/>
      <c r="I30" s="7"/>
      <c r="J30" s="7"/>
      <c r="P30" s="15"/>
    </row>
    <row r="31" ht="28" customHeight="1" spans="2:10">
      <c r="B31" s="7"/>
      <c r="C31" s="7"/>
      <c r="D31" s="12"/>
      <c r="E31" s="7" t="s">
        <v>407</v>
      </c>
      <c r="F31" s="7" t="s">
        <v>408</v>
      </c>
      <c r="G31" s="7"/>
      <c r="H31" s="7"/>
      <c r="I31" s="7"/>
      <c r="J31" s="7"/>
    </row>
    <row r="32" ht="28" customHeight="1" spans="2:10">
      <c r="B32" s="7"/>
      <c r="C32" s="7"/>
      <c r="D32" s="13" t="s">
        <v>274</v>
      </c>
      <c r="E32" s="7" t="s">
        <v>409</v>
      </c>
      <c r="F32" s="7" t="s">
        <v>410</v>
      </c>
      <c r="G32" s="7"/>
      <c r="H32" s="7"/>
      <c r="I32" s="7"/>
      <c r="J32" s="7"/>
    </row>
    <row r="33" ht="28" customHeight="1" spans="2:10">
      <c r="B33" s="7"/>
      <c r="C33" s="7"/>
      <c r="D33" s="13" t="s">
        <v>278</v>
      </c>
      <c r="E33" s="7" t="s">
        <v>280</v>
      </c>
      <c r="F33" s="7" t="s">
        <v>281</v>
      </c>
      <c r="G33" s="7"/>
      <c r="H33" s="7"/>
      <c r="I33" s="7"/>
      <c r="J33" s="7"/>
    </row>
    <row r="34" ht="28" customHeight="1" spans="2:10">
      <c r="B34" s="7"/>
      <c r="C34" s="7"/>
      <c r="D34" s="13"/>
      <c r="E34" s="7" t="s">
        <v>411</v>
      </c>
      <c r="F34" s="7" t="s">
        <v>281</v>
      </c>
      <c r="G34" s="7"/>
      <c r="H34" s="7"/>
      <c r="I34" s="7"/>
      <c r="J34" s="7"/>
    </row>
    <row r="35" ht="16.35" customHeight="1" spans="2:9">
      <c r="B35" s="14"/>
      <c r="C35" s="14"/>
      <c r="D35" s="14"/>
      <c r="E35" s="14"/>
      <c r="F35" s="14"/>
      <c r="G35" s="14"/>
      <c r="H35" s="14"/>
      <c r="I35" s="14"/>
    </row>
  </sheetData>
  <mergeCells count="58">
    <mergeCell ref="B2:J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4:J14"/>
    <mergeCell ref="G15:J15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34:J34"/>
    <mergeCell ref="B9:B16"/>
    <mergeCell ref="B17:B34"/>
    <mergeCell ref="C9:C11"/>
    <mergeCell ref="C12:C16"/>
    <mergeCell ref="C18:C29"/>
    <mergeCell ref="C30:C34"/>
    <mergeCell ref="D9:D11"/>
    <mergeCell ref="D12:D14"/>
    <mergeCell ref="D18:D25"/>
    <mergeCell ref="D26:D27"/>
    <mergeCell ref="D28:D29"/>
    <mergeCell ref="D30:D31"/>
    <mergeCell ref="D33:D34"/>
    <mergeCell ref="E9:E11"/>
    <mergeCell ref="F9:F11"/>
    <mergeCell ref="G10:G11"/>
    <mergeCell ref="H10:H11"/>
    <mergeCell ref="I10:I11"/>
    <mergeCell ref="J10:J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0" workbookViewId="0">
      <selection activeCell="C6" sqref="C6:E40"/>
    </sheetView>
  </sheetViews>
  <sheetFormatPr defaultColWidth="10" defaultRowHeight="13.5" outlineLevelCol="5"/>
  <cols>
    <col min="1" max="1" width="1.53333333333333" style="117" customWidth="1"/>
    <col min="2" max="2" width="41.0333333333333" style="117" customWidth="1"/>
    <col min="3" max="3" width="16.4083333333333" style="117" customWidth="1"/>
    <col min="4" max="4" width="41.0333333333333" style="117" customWidth="1"/>
    <col min="5" max="5" width="16.4083333333333" style="117" customWidth="1"/>
    <col min="6" max="6" width="1.53333333333333" style="117" customWidth="1"/>
    <col min="7" max="10" width="9.76666666666667" style="117" customWidth="1"/>
    <col min="11" max="16384" width="10" style="117"/>
  </cols>
  <sheetData>
    <row r="1" s="117" customFormat="1" ht="14.2" customHeight="1" spans="1:6">
      <c r="A1" s="165"/>
      <c r="B1" s="118"/>
      <c r="C1" s="119"/>
      <c r="D1" s="166"/>
      <c r="E1" s="118" t="s">
        <v>2</v>
      </c>
      <c r="F1" s="177" t="s">
        <v>3</v>
      </c>
    </row>
    <row r="2" s="117" customFormat="1" ht="19.9" customHeight="1" spans="1:6">
      <c r="A2" s="166"/>
      <c r="B2" s="168" t="s">
        <v>4</v>
      </c>
      <c r="C2" s="168"/>
      <c r="D2" s="168"/>
      <c r="E2" s="168"/>
      <c r="F2" s="177"/>
    </row>
    <row r="3" s="117" customFormat="1" ht="17.05" customHeight="1" spans="1:6">
      <c r="A3" s="169"/>
      <c r="B3" s="124" t="s">
        <v>5</v>
      </c>
      <c r="C3" s="139"/>
      <c r="D3" s="139"/>
      <c r="E3" s="170" t="s">
        <v>6</v>
      </c>
      <c r="F3" s="178"/>
    </row>
    <row r="4" s="117" customFormat="1" ht="21.35" customHeight="1" spans="1:6">
      <c r="A4" s="171"/>
      <c r="B4" s="127" t="s">
        <v>7</v>
      </c>
      <c r="C4" s="127"/>
      <c r="D4" s="127" t="s">
        <v>8</v>
      </c>
      <c r="E4" s="127"/>
      <c r="F4" s="136"/>
    </row>
    <row r="5" s="117" customFormat="1" ht="21.35" customHeight="1" spans="1:6">
      <c r="A5" s="171"/>
      <c r="B5" s="127" t="s">
        <v>9</v>
      </c>
      <c r="C5" s="127" t="s">
        <v>10</v>
      </c>
      <c r="D5" s="127" t="s">
        <v>9</v>
      </c>
      <c r="E5" s="127" t="s">
        <v>10</v>
      </c>
      <c r="F5" s="136"/>
    </row>
    <row r="6" s="117" customFormat="1" ht="19.9" customHeight="1" spans="1:6">
      <c r="A6" s="126"/>
      <c r="B6" s="175" t="s">
        <v>11</v>
      </c>
      <c r="C6" s="131">
        <v>21846461.35</v>
      </c>
      <c r="D6" s="175" t="s">
        <v>12</v>
      </c>
      <c r="E6" s="131"/>
      <c r="F6" s="146"/>
    </row>
    <row r="7" s="117" customFormat="1" ht="19.9" customHeight="1" spans="1:6">
      <c r="A7" s="126"/>
      <c r="B7" s="175" t="s">
        <v>13</v>
      </c>
      <c r="C7" s="131"/>
      <c r="D7" s="175" t="s">
        <v>14</v>
      </c>
      <c r="E7" s="131"/>
      <c r="F7" s="146"/>
    </row>
    <row r="8" s="117" customFormat="1" ht="19.9" customHeight="1" spans="1:6">
      <c r="A8" s="126"/>
      <c r="B8" s="175" t="s">
        <v>15</v>
      </c>
      <c r="C8" s="131"/>
      <c r="D8" s="175" t="s">
        <v>16</v>
      </c>
      <c r="E8" s="131"/>
      <c r="F8" s="146"/>
    </row>
    <row r="9" s="117" customFormat="1" ht="19.9" customHeight="1" spans="1:6">
      <c r="A9" s="126"/>
      <c r="B9" s="175" t="s">
        <v>17</v>
      </c>
      <c r="C9" s="131"/>
      <c r="D9" s="175" t="s">
        <v>18</v>
      </c>
      <c r="E9" s="173">
        <v>17388145.57</v>
      </c>
      <c r="F9" s="146"/>
    </row>
    <row r="10" s="117" customFormat="1" ht="19.9" customHeight="1" spans="1:6">
      <c r="A10" s="126"/>
      <c r="B10" s="175" t="s">
        <v>19</v>
      </c>
      <c r="C10" s="131"/>
      <c r="D10" s="175" t="s">
        <v>20</v>
      </c>
      <c r="E10" s="131"/>
      <c r="F10" s="146"/>
    </row>
    <row r="11" s="117" customFormat="1" ht="19.9" customHeight="1" spans="1:6">
      <c r="A11" s="126"/>
      <c r="B11" s="175" t="s">
        <v>21</v>
      </c>
      <c r="C11" s="131"/>
      <c r="D11" s="175" t="s">
        <v>22</v>
      </c>
      <c r="E11" s="131"/>
      <c r="F11" s="146"/>
    </row>
    <row r="12" s="117" customFormat="1" ht="19.9" customHeight="1" spans="1:6">
      <c r="A12" s="126"/>
      <c r="B12" s="175" t="s">
        <v>23</v>
      </c>
      <c r="C12" s="131"/>
      <c r="D12" s="175" t="s">
        <v>24</v>
      </c>
      <c r="E12" s="131"/>
      <c r="F12" s="146"/>
    </row>
    <row r="13" s="117" customFormat="1" ht="19.9" customHeight="1" spans="1:6">
      <c r="A13" s="126"/>
      <c r="B13" s="175" t="s">
        <v>23</v>
      </c>
      <c r="C13" s="131"/>
      <c r="D13" s="175" t="s">
        <v>25</v>
      </c>
      <c r="E13" s="173">
        <v>1840617.72</v>
      </c>
      <c r="F13" s="146"/>
    </row>
    <row r="14" s="117" customFormat="1" ht="19.9" customHeight="1" spans="1:6">
      <c r="A14" s="126"/>
      <c r="B14" s="175" t="s">
        <v>23</v>
      </c>
      <c r="C14" s="131"/>
      <c r="D14" s="175" t="s">
        <v>26</v>
      </c>
      <c r="E14" s="131"/>
      <c r="F14" s="146"/>
    </row>
    <row r="15" s="117" customFormat="1" ht="19.9" customHeight="1" spans="1:6">
      <c r="A15" s="126"/>
      <c r="B15" s="175" t="s">
        <v>23</v>
      </c>
      <c r="C15" s="131"/>
      <c r="D15" s="175" t="s">
        <v>27</v>
      </c>
      <c r="E15" s="173">
        <v>1144205.64</v>
      </c>
      <c r="F15" s="146"/>
    </row>
    <row r="16" s="117" customFormat="1" ht="19.9" customHeight="1" spans="1:6">
      <c r="A16" s="126"/>
      <c r="B16" s="175" t="s">
        <v>23</v>
      </c>
      <c r="C16" s="131"/>
      <c r="D16" s="175" t="s">
        <v>28</v>
      </c>
      <c r="E16" s="131"/>
      <c r="F16" s="146"/>
    </row>
    <row r="17" s="117" customFormat="1" ht="19.9" customHeight="1" spans="1:6">
      <c r="A17" s="126"/>
      <c r="B17" s="175" t="s">
        <v>23</v>
      </c>
      <c r="C17" s="131"/>
      <c r="D17" s="175" t="s">
        <v>29</v>
      </c>
      <c r="E17" s="131"/>
      <c r="F17" s="146"/>
    </row>
    <row r="18" s="117" customFormat="1" ht="19.9" customHeight="1" spans="1:6">
      <c r="A18" s="126"/>
      <c r="B18" s="175" t="s">
        <v>23</v>
      </c>
      <c r="C18" s="131"/>
      <c r="D18" s="175" t="s">
        <v>30</v>
      </c>
      <c r="E18" s="131"/>
      <c r="F18" s="146"/>
    </row>
    <row r="19" s="117" customFormat="1" ht="19.9" customHeight="1" spans="1:6">
      <c r="A19" s="126"/>
      <c r="B19" s="175" t="s">
        <v>23</v>
      </c>
      <c r="C19" s="131"/>
      <c r="D19" s="175" t="s">
        <v>31</v>
      </c>
      <c r="E19" s="131"/>
      <c r="F19" s="146"/>
    </row>
    <row r="20" s="117" customFormat="1" ht="19.9" customHeight="1" spans="1:6">
      <c r="A20" s="126"/>
      <c r="B20" s="175" t="s">
        <v>23</v>
      </c>
      <c r="C20" s="131"/>
      <c r="D20" s="175" t="s">
        <v>32</v>
      </c>
      <c r="E20" s="131"/>
      <c r="F20" s="146"/>
    </row>
    <row r="21" s="117" customFormat="1" ht="19.9" customHeight="1" spans="1:6">
      <c r="A21" s="126"/>
      <c r="B21" s="175" t="s">
        <v>23</v>
      </c>
      <c r="C21" s="131"/>
      <c r="D21" s="175" t="s">
        <v>33</v>
      </c>
      <c r="E21" s="131"/>
      <c r="F21" s="146"/>
    </row>
    <row r="22" s="117" customFormat="1" ht="19.9" customHeight="1" spans="1:6">
      <c r="A22" s="126"/>
      <c r="B22" s="175" t="s">
        <v>23</v>
      </c>
      <c r="C22" s="131"/>
      <c r="D22" s="175" t="s">
        <v>34</v>
      </c>
      <c r="E22" s="131"/>
      <c r="F22" s="146"/>
    </row>
    <row r="23" s="117" customFormat="1" ht="19.9" customHeight="1" spans="1:6">
      <c r="A23" s="126"/>
      <c r="B23" s="175" t="s">
        <v>23</v>
      </c>
      <c r="C23" s="131"/>
      <c r="D23" s="175" t="s">
        <v>35</v>
      </c>
      <c r="E23" s="131"/>
      <c r="F23" s="146"/>
    </row>
    <row r="24" s="117" customFormat="1" ht="19.9" customHeight="1" spans="1:6">
      <c r="A24" s="126"/>
      <c r="B24" s="175" t="s">
        <v>23</v>
      </c>
      <c r="C24" s="131"/>
      <c r="D24" s="175" t="s">
        <v>36</v>
      </c>
      <c r="E24" s="131"/>
      <c r="F24" s="146"/>
    </row>
    <row r="25" s="117" customFormat="1" ht="19.9" customHeight="1" spans="1:6">
      <c r="A25" s="126"/>
      <c r="B25" s="175" t="s">
        <v>23</v>
      </c>
      <c r="C25" s="131"/>
      <c r="D25" s="175" t="s">
        <v>37</v>
      </c>
      <c r="E25" s="173">
        <v>1473492.42</v>
      </c>
      <c r="F25" s="146"/>
    </row>
    <row r="26" s="117" customFormat="1" ht="19.9" customHeight="1" spans="1:6">
      <c r="A26" s="126"/>
      <c r="B26" s="175" t="s">
        <v>23</v>
      </c>
      <c r="C26" s="131"/>
      <c r="D26" s="175" t="s">
        <v>38</v>
      </c>
      <c r="E26" s="131"/>
      <c r="F26" s="146"/>
    </row>
    <row r="27" s="117" customFormat="1" ht="19.9" customHeight="1" spans="1:6">
      <c r="A27" s="126"/>
      <c r="B27" s="175" t="s">
        <v>23</v>
      </c>
      <c r="C27" s="131"/>
      <c r="D27" s="175" t="s">
        <v>39</v>
      </c>
      <c r="E27" s="131"/>
      <c r="F27" s="146"/>
    </row>
    <row r="28" s="117" customFormat="1" ht="19.9" customHeight="1" spans="1:6">
      <c r="A28" s="126"/>
      <c r="B28" s="175" t="s">
        <v>23</v>
      </c>
      <c r="C28" s="131"/>
      <c r="D28" s="175" t="s">
        <v>40</v>
      </c>
      <c r="E28" s="131"/>
      <c r="F28" s="146"/>
    </row>
    <row r="29" s="117" customFormat="1" ht="19.9" customHeight="1" spans="1:6">
      <c r="A29" s="126"/>
      <c r="B29" s="175" t="s">
        <v>23</v>
      </c>
      <c r="C29" s="131"/>
      <c r="D29" s="175" t="s">
        <v>41</v>
      </c>
      <c r="E29" s="131"/>
      <c r="F29" s="146"/>
    </row>
    <row r="30" s="117" customFormat="1" ht="19.9" customHeight="1" spans="1:6">
      <c r="A30" s="126"/>
      <c r="B30" s="175" t="s">
        <v>23</v>
      </c>
      <c r="C30" s="131"/>
      <c r="D30" s="175" t="s">
        <v>42</v>
      </c>
      <c r="E30" s="131"/>
      <c r="F30" s="146"/>
    </row>
    <row r="31" s="117" customFormat="1" ht="19.9" customHeight="1" spans="1:6">
      <c r="A31" s="126"/>
      <c r="B31" s="175" t="s">
        <v>23</v>
      </c>
      <c r="C31" s="131"/>
      <c r="D31" s="175" t="s">
        <v>43</v>
      </c>
      <c r="E31" s="131"/>
      <c r="F31" s="146"/>
    </row>
    <row r="32" s="117" customFormat="1" ht="19.9" customHeight="1" spans="1:6">
      <c r="A32" s="126"/>
      <c r="B32" s="175" t="s">
        <v>23</v>
      </c>
      <c r="C32" s="131"/>
      <c r="D32" s="175" t="s">
        <v>44</v>
      </c>
      <c r="E32" s="131"/>
      <c r="F32" s="146"/>
    </row>
    <row r="33" s="117" customFormat="1" ht="19.9" customHeight="1" spans="1:6">
      <c r="A33" s="126"/>
      <c r="B33" s="175" t="s">
        <v>23</v>
      </c>
      <c r="C33" s="131"/>
      <c r="D33" s="175" t="s">
        <v>45</v>
      </c>
      <c r="E33" s="131"/>
      <c r="F33" s="146"/>
    </row>
    <row r="34" s="117" customFormat="1" ht="19.9" customHeight="1" spans="1:6">
      <c r="A34" s="126"/>
      <c r="B34" s="175" t="s">
        <v>23</v>
      </c>
      <c r="C34" s="131"/>
      <c r="D34" s="175" t="s">
        <v>46</v>
      </c>
      <c r="E34" s="131"/>
      <c r="F34" s="146"/>
    </row>
    <row r="35" s="117" customFormat="1" ht="19.9" customHeight="1" spans="1:6">
      <c r="A35" s="126"/>
      <c r="B35" s="175" t="s">
        <v>23</v>
      </c>
      <c r="C35" s="131"/>
      <c r="D35" s="175" t="s">
        <v>47</v>
      </c>
      <c r="E35" s="131"/>
      <c r="F35" s="146"/>
    </row>
    <row r="36" s="117" customFormat="1" ht="19.9" customHeight="1" spans="1:6">
      <c r="A36" s="142"/>
      <c r="B36" s="140" t="s">
        <v>48</v>
      </c>
      <c r="C36" s="131">
        <v>21846461.35</v>
      </c>
      <c r="D36" s="140" t="s">
        <v>49</v>
      </c>
      <c r="E36" s="131">
        <v>21846461.35</v>
      </c>
      <c r="F36" s="147"/>
    </row>
    <row r="37" s="117" customFormat="1" ht="19.9" customHeight="1" spans="1:6">
      <c r="A37" s="126"/>
      <c r="B37" s="172" t="s">
        <v>50</v>
      </c>
      <c r="C37" s="131"/>
      <c r="D37" s="172" t="s">
        <v>51</v>
      </c>
      <c r="E37" s="131"/>
      <c r="F37" s="186"/>
    </row>
    <row r="38" s="117" customFormat="1" ht="19.9" customHeight="1" spans="1:6">
      <c r="A38" s="187"/>
      <c r="B38" s="172" t="s">
        <v>52</v>
      </c>
      <c r="C38" s="131"/>
      <c r="D38" s="172" t="s">
        <v>53</v>
      </c>
      <c r="E38" s="131"/>
      <c r="F38" s="186"/>
    </row>
    <row r="39" s="117" customFormat="1" ht="19.9" customHeight="1" spans="1:6">
      <c r="A39" s="187"/>
      <c r="B39" s="188"/>
      <c r="C39" s="188"/>
      <c r="D39" s="172" t="s">
        <v>54</v>
      </c>
      <c r="E39" s="131"/>
      <c r="F39" s="186"/>
    </row>
    <row r="40" s="117" customFormat="1" ht="19.9" customHeight="1" spans="1:6">
      <c r="A40" s="189"/>
      <c r="B40" s="127" t="s">
        <v>55</v>
      </c>
      <c r="C40" s="129">
        <v>21846461.35</v>
      </c>
      <c r="D40" s="127" t="s">
        <v>56</v>
      </c>
      <c r="E40" s="129">
        <v>21846461.35</v>
      </c>
      <c r="F40" s="190"/>
    </row>
    <row r="41" s="117" customFormat="1" ht="8.5" customHeight="1" spans="1:6">
      <c r="A41" s="176"/>
      <c r="B41" s="176"/>
      <c r="C41" s="191"/>
      <c r="D41" s="191"/>
      <c r="E41" s="176"/>
      <c r="F41" s="19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:F8"/>
    </sheetView>
  </sheetViews>
  <sheetFormatPr defaultColWidth="10" defaultRowHeight="13.5"/>
  <cols>
    <col min="1" max="1" width="1.53333333333333" style="97" customWidth="1"/>
    <col min="2" max="2" width="16.825" style="97" customWidth="1"/>
    <col min="3" max="3" width="31.7833333333333" style="97" customWidth="1"/>
    <col min="4" max="4" width="14.875" style="97" customWidth="1"/>
    <col min="5" max="5" width="13" style="97" customWidth="1"/>
    <col min="6" max="6" width="14.875" style="97" customWidth="1"/>
    <col min="7" max="14" width="13" style="97" customWidth="1"/>
    <col min="15" max="15" width="1.53333333333333" style="97" customWidth="1"/>
    <col min="16" max="16" width="9.76666666666667" style="97" customWidth="1"/>
    <col min="17" max="16384" width="10" style="97"/>
  </cols>
  <sheetData>
    <row r="1" ht="25" customHeight="1" spans="1:15">
      <c r="A1" s="98"/>
      <c r="B1" s="47"/>
      <c r="C1" s="99"/>
      <c r="D1" s="179"/>
      <c r="E1" s="179"/>
      <c r="F1" s="179"/>
      <c r="G1" s="99"/>
      <c r="H1" s="99"/>
      <c r="I1" s="99"/>
      <c r="L1" s="99"/>
      <c r="M1" s="99"/>
      <c r="N1" s="100" t="s">
        <v>57</v>
      </c>
      <c r="O1" s="101"/>
    </row>
    <row r="2" ht="22.8" customHeight="1" spans="1:15">
      <c r="A2" s="98"/>
      <c r="B2" s="102" t="s">
        <v>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1" t="s">
        <v>3</v>
      </c>
    </row>
    <row r="3" ht="19.55" customHeight="1" spans="1:15">
      <c r="A3" s="103"/>
      <c r="B3" s="104" t="s">
        <v>5</v>
      </c>
      <c r="C3" s="104"/>
      <c r="D3" s="103"/>
      <c r="E3" s="103"/>
      <c r="F3" s="154"/>
      <c r="G3" s="103"/>
      <c r="H3" s="154"/>
      <c r="I3" s="154"/>
      <c r="J3" s="154"/>
      <c r="K3" s="154"/>
      <c r="L3" s="154"/>
      <c r="M3" s="154"/>
      <c r="N3" s="105" t="s">
        <v>6</v>
      </c>
      <c r="O3" s="106"/>
    </row>
    <row r="4" ht="24.4" customHeight="1" spans="1:15">
      <c r="A4" s="107"/>
      <c r="B4" s="95" t="s">
        <v>9</v>
      </c>
      <c r="C4" s="95"/>
      <c r="D4" s="95" t="s">
        <v>59</v>
      </c>
      <c r="E4" s="95" t="s">
        <v>60</v>
      </c>
      <c r="F4" s="95" t="s">
        <v>61</v>
      </c>
      <c r="G4" s="95" t="s">
        <v>62</v>
      </c>
      <c r="H4" s="95" t="s">
        <v>63</v>
      </c>
      <c r="I4" s="95" t="s">
        <v>64</v>
      </c>
      <c r="J4" s="95" t="s">
        <v>65</v>
      </c>
      <c r="K4" s="95" t="s">
        <v>66</v>
      </c>
      <c r="L4" s="95" t="s">
        <v>67</v>
      </c>
      <c r="M4" s="95" t="s">
        <v>68</v>
      </c>
      <c r="N4" s="95" t="s">
        <v>69</v>
      </c>
      <c r="O4" s="109"/>
    </row>
    <row r="5" ht="24.4" customHeight="1" spans="1:15">
      <c r="A5" s="107"/>
      <c r="B5" s="95" t="s">
        <v>70</v>
      </c>
      <c r="C5" s="181" t="s">
        <v>71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09"/>
    </row>
    <row r="6" ht="24.4" customHeight="1" spans="1:15">
      <c r="A6" s="107"/>
      <c r="B6" s="95"/>
      <c r="C6" s="181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109"/>
    </row>
    <row r="7" ht="27" customHeight="1" spans="1:15">
      <c r="A7" s="110"/>
      <c r="B7" s="80"/>
      <c r="C7" s="80" t="s">
        <v>72</v>
      </c>
      <c r="D7" s="182">
        <v>21846461.35</v>
      </c>
      <c r="E7" s="183"/>
      <c r="F7" s="182">
        <v>21846461.35</v>
      </c>
      <c r="G7" s="83"/>
      <c r="H7" s="83"/>
      <c r="I7" s="83"/>
      <c r="J7" s="83"/>
      <c r="K7" s="83"/>
      <c r="L7" s="83"/>
      <c r="M7" s="83"/>
      <c r="N7" s="83"/>
      <c r="O7" s="111"/>
    </row>
    <row r="8" ht="27" customHeight="1" spans="1:15">
      <c r="A8" s="110"/>
      <c r="B8" s="96">
        <v>144001</v>
      </c>
      <c r="C8" s="96" t="s">
        <v>0</v>
      </c>
      <c r="D8" s="184">
        <v>21846461.35</v>
      </c>
      <c r="E8" s="185"/>
      <c r="F8" s="184">
        <v>21846461.35</v>
      </c>
      <c r="G8" s="83"/>
      <c r="H8" s="83"/>
      <c r="I8" s="83"/>
      <c r="J8" s="83"/>
      <c r="K8" s="83"/>
      <c r="L8" s="83"/>
      <c r="M8" s="83"/>
      <c r="N8" s="83"/>
      <c r="O8" s="111"/>
    </row>
    <row r="9" ht="29" customHeight="1" spans="1:15">
      <c r="A9" s="110"/>
      <c r="B9" s="80"/>
      <c r="C9" s="80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111"/>
    </row>
    <row r="10" ht="27" customHeight="1" spans="1:15">
      <c r="A10" s="110"/>
      <c r="B10" s="80"/>
      <c r="C10" s="80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111"/>
    </row>
    <row r="11" ht="27" customHeight="1" spans="1:15">
      <c r="A11" s="110"/>
      <c r="B11" s="80"/>
      <c r="C11" s="80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111"/>
    </row>
    <row r="12" ht="27" customHeight="1" spans="1:15">
      <c r="A12" s="110"/>
      <c r="B12" s="80"/>
      <c r="C12" s="80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11"/>
    </row>
    <row r="13" ht="27" customHeight="1" spans="1:15">
      <c r="A13" s="110"/>
      <c r="B13" s="80"/>
      <c r="C13" s="80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111"/>
    </row>
    <row r="14" ht="27" customHeight="1" spans="1:15">
      <c r="A14" s="110"/>
      <c r="B14" s="80"/>
      <c r="C14" s="80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11"/>
    </row>
    <row r="15" ht="27" customHeight="1" spans="1:15">
      <c r="A15" s="110"/>
      <c r="B15" s="80"/>
      <c r="C15" s="80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111"/>
    </row>
    <row r="16" ht="27" customHeight="1" spans="1:15">
      <c r="A16" s="110"/>
      <c r="B16" s="80"/>
      <c r="C16" s="80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111"/>
    </row>
    <row r="17" ht="27" customHeight="1" spans="1:15">
      <c r="A17" s="110"/>
      <c r="B17" s="80"/>
      <c r="C17" s="80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111"/>
    </row>
    <row r="18" ht="27" customHeight="1" spans="1:15">
      <c r="A18" s="110"/>
      <c r="B18" s="80"/>
      <c r="C18" s="80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11"/>
    </row>
    <row r="19" ht="27" customHeight="1" spans="1:15">
      <c r="A19" s="110"/>
      <c r="B19" s="80"/>
      <c r="C19" s="80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11"/>
    </row>
    <row r="20" ht="27" customHeight="1" spans="1:15">
      <c r="A20" s="110"/>
      <c r="B20" s="80"/>
      <c r="C20" s="80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11"/>
    </row>
    <row r="21" ht="27" customHeight="1" spans="1:15">
      <c r="A21" s="110"/>
      <c r="B21" s="80"/>
      <c r="C21" s="80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11"/>
    </row>
    <row r="22" ht="27" customHeight="1" spans="1:15">
      <c r="A22" s="110"/>
      <c r="B22" s="80"/>
      <c r="C22" s="80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11"/>
    </row>
    <row r="23" ht="27" customHeight="1" spans="1:15">
      <c r="A23" s="110"/>
      <c r="B23" s="80"/>
      <c r="C23" s="80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111"/>
    </row>
    <row r="24" ht="27" customHeight="1" spans="1:15">
      <c r="A24" s="110"/>
      <c r="B24" s="80"/>
      <c r="C24" s="80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11"/>
    </row>
    <row r="25" ht="27" customHeight="1" spans="1:15">
      <c r="A25" s="110"/>
      <c r="B25" s="80"/>
      <c r="C25" s="80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1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7" sqref="B7:K22"/>
    </sheetView>
  </sheetViews>
  <sheetFormatPr defaultColWidth="10" defaultRowHeight="13.5"/>
  <cols>
    <col min="1" max="1" width="1.53333333333333" style="97" customWidth="1"/>
    <col min="2" max="4" width="6.15833333333333" style="97" customWidth="1"/>
    <col min="5" max="5" width="16.825" style="97" customWidth="1"/>
    <col min="6" max="6" width="41.025" style="97" customWidth="1"/>
    <col min="7" max="10" width="16.4166666666667" style="97" customWidth="1"/>
    <col min="11" max="11" width="22.9333333333333" style="97" customWidth="1"/>
    <col min="12" max="12" width="1.53333333333333" style="97" customWidth="1"/>
    <col min="13" max="14" width="9.76666666666667" style="97" customWidth="1"/>
    <col min="15" max="16384" width="10" style="97"/>
  </cols>
  <sheetData>
    <row r="1" ht="25" customHeight="1" spans="1:12">
      <c r="A1" s="98"/>
      <c r="B1" s="47"/>
      <c r="C1" s="47"/>
      <c r="D1" s="47"/>
      <c r="E1" s="99"/>
      <c r="F1" s="99"/>
      <c r="G1" s="179"/>
      <c r="H1" s="179"/>
      <c r="I1" s="179"/>
      <c r="J1" s="179"/>
      <c r="K1" s="100" t="s">
        <v>73</v>
      </c>
      <c r="L1" s="101"/>
    </row>
    <row r="2" ht="22.8" customHeight="1" spans="1:12">
      <c r="A2" s="98"/>
      <c r="B2" s="102" t="s">
        <v>74</v>
      </c>
      <c r="C2" s="102"/>
      <c r="D2" s="102"/>
      <c r="E2" s="102"/>
      <c r="F2" s="102"/>
      <c r="G2" s="102"/>
      <c r="H2" s="102"/>
      <c r="I2" s="102"/>
      <c r="J2" s="102"/>
      <c r="K2" s="102"/>
      <c r="L2" s="101" t="s">
        <v>3</v>
      </c>
    </row>
    <row r="3" ht="19.55" customHeight="1" spans="1:12">
      <c r="A3" s="103"/>
      <c r="B3" s="104" t="s">
        <v>5</v>
      </c>
      <c r="C3" s="104"/>
      <c r="D3" s="104"/>
      <c r="E3" s="104"/>
      <c r="F3" s="104"/>
      <c r="G3" s="103"/>
      <c r="H3" s="103"/>
      <c r="I3" s="154"/>
      <c r="J3" s="154"/>
      <c r="K3" s="105" t="s">
        <v>6</v>
      </c>
      <c r="L3" s="106"/>
    </row>
    <row r="4" ht="24.4" customHeight="1" spans="1:12">
      <c r="A4" s="101"/>
      <c r="B4" s="80" t="s">
        <v>9</v>
      </c>
      <c r="C4" s="80"/>
      <c r="D4" s="80"/>
      <c r="E4" s="80"/>
      <c r="F4" s="80"/>
      <c r="G4" s="80" t="s">
        <v>59</v>
      </c>
      <c r="H4" s="80" t="s">
        <v>75</v>
      </c>
      <c r="I4" s="80" t="s">
        <v>76</v>
      </c>
      <c r="J4" s="80" t="s">
        <v>77</v>
      </c>
      <c r="K4" s="80" t="s">
        <v>78</v>
      </c>
      <c r="L4" s="108"/>
    </row>
    <row r="5" ht="24.4" customHeight="1" spans="1:12">
      <c r="A5" s="107"/>
      <c r="B5" s="80" t="s">
        <v>79</v>
      </c>
      <c r="C5" s="80"/>
      <c r="D5" s="80"/>
      <c r="E5" s="80" t="s">
        <v>70</v>
      </c>
      <c r="F5" s="80" t="s">
        <v>71</v>
      </c>
      <c r="G5" s="80"/>
      <c r="H5" s="80"/>
      <c r="I5" s="80"/>
      <c r="J5" s="80"/>
      <c r="K5" s="80"/>
      <c r="L5" s="108"/>
    </row>
    <row r="6" ht="24.4" customHeight="1" spans="1:12">
      <c r="A6" s="107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80"/>
      <c r="K6" s="80"/>
      <c r="L6" s="109"/>
    </row>
    <row r="7" ht="27" customHeight="1" spans="1:12">
      <c r="A7" s="110"/>
      <c r="B7" s="80"/>
      <c r="C7" s="80"/>
      <c r="D7" s="80"/>
      <c r="E7" s="80"/>
      <c r="F7" s="80" t="s">
        <v>72</v>
      </c>
      <c r="G7" s="83">
        <v>21846461.35</v>
      </c>
      <c r="H7" s="83">
        <v>18466461.35</v>
      </c>
      <c r="I7" s="83">
        <v>3380000</v>
      </c>
      <c r="J7" s="83"/>
      <c r="K7" s="83"/>
      <c r="L7" s="111"/>
    </row>
    <row r="8" ht="27" customHeight="1" spans="1:12">
      <c r="A8" s="110"/>
      <c r="B8" s="80">
        <v>204</v>
      </c>
      <c r="C8" s="80"/>
      <c r="D8" s="80"/>
      <c r="E8" s="96">
        <v>144001</v>
      </c>
      <c r="F8" s="96" t="s">
        <v>83</v>
      </c>
      <c r="G8" s="85">
        <v>17388145.57</v>
      </c>
      <c r="H8" s="85">
        <v>14008145.57</v>
      </c>
      <c r="I8" s="85">
        <v>3380000</v>
      </c>
      <c r="J8" s="83"/>
      <c r="K8" s="83"/>
      <c r="L8" s="111"/>
    </row>
    <row r="9" ht="27" customHeight="1" spans="1:12">
      <c r="A9" s="110"/>
      <c r="B9" s="80">
        <v>204</v>
      </c>
      <c r="C9" s="113" t="s">
        <v>84</v>
      </c>
      <c r="D9" s="80"/>
      <c r="E9" s="96">
        <v>144001</v>
      </c>
      <c r="F9" s="96" t="s">
        <v>85</v>
      </c>
      <c r="G9" s="85">
        <v>17388145.57</v>
      </c>
      <c r="H9" s="85">
        <v>14008145.57</v>
      </c>
      <c r="I9" s="85">
        <v>3380000</v>
      </c>
      <c r="J9" s="83"/>
      <c r="K9" s="83"/>
      <c r="L9" s="111"/>
    </row>
    <row r="10" ht="27" customHeight="1" spans="1:12">
      <c r="A10" s="110"/>
      <c r="B10" s="80">
        <v>204</v>
      </c>
      <c r="C10" s="113" t="s">
        <v>84</v>
      </c>
      <c r="D10" s="113" t="s">
        <v>86</v>
      </c>
      <c r="E10" s="96">
        <v>144001</v>
      </c>
      <c r="F10" s="96" t="s">
        <v>87</v>
      </c>
      <c r="G10" s="85">
        <v>14008145.57</v>
      </c>
      <c r="H10" s="85">
        <v>14008145.57</v>
      </c>
      <c r="I10" s="85"/>
      <c r="J10" s="83"/>
      <c r="K10" s="83"/>
      <c r="L10" s="111"/>
    </row>
    <row r="11" ht="27" customHeight="1" spans="1:12">
      <c r="A11" s="110"/>
      <c r="B11" s="80">
        <v>204</v>
      </c>
      <c r="C11" s="113" t="s">
        <v>84</v>
      </c>
      <c r="D11" s="113" t="s">
        <v>88</v>
      </c>
      <c r="E11" s="96">
        <v>144001</v>
      </c>
      <c r="F11" s="96" t="s">
        <v>89</v>
      </c>
      <c r="G11" s="85">
        <v>710000</v>
      </c>
      <c r="H11" s="85"/>
      <c r="I11" s="85">
        <v>710000</v>
      </c>
      <c r="J11" s="83"/>
      <c r="K11" s="83"/>
      <c r="L11" s="111"/>
    </row>
    <row r="12" ht="27" customHeight="1" spans="1:12">
      <c r="A12" s="110"/>
      <c r="B12" s="80">
        <v>204</v>
      </c>
      <c r="C12" s="113" t="s">
        <v>84</v>
      </c>
      <c r="D12" s="113" t="s">
        <v>90</v>
      </c>
      <c r="E12" s="96">
        <v>144001</v>
      </c>
      <c r="F12" s="96" t="s">
        <v>91</v>
      </c>
      <c r="G12" s="85">
        <v>2670000</v>
      </c>
      <c r="H12" s="85"/>
      <c r="I12" s="85">
        <v>2670000</v>
      </c>
      <c r="J12" s="83"/>
      <c r="K12" s="83"/>
      <c r="L12" s="111"/>
    </row>
    <row r="13" ht="27" customHeight="1" spans="1:12">
      <c r="A13" s="110"/>
      <c r="B13" s="80">
        <v>208</v>
      </c>
      <c r="C13" s="80"/>
      <c r="D13" s="80"/>
      <c r="E13" s="96">
        <v>144001</v>
      </c>
      <c r="F13" s="180" t="s">
        <v>92</v>
      </c>
      <c r="G13" s="85" t="s">
        <v>93</v>
      </c>
      <c r="H13" s="85" t="s">
        <v>93</v>
      </c>
      <c r="I13" s="83"/>
      <c r="J13" s="83"/>
      <c r="K13" s="83"/>
      <c r="L13" s="111"/>
    </row>
    <row r="14" ht="27" customHeight="1" spans="1:12">
      <c r="A14" s="110"/>
      <c r="B14" s="80">
        <v>208</v>
      </c>
      <c r="C14" s="113" t="s">
        <v>84</v>
      </c>
      <c r="D14" s="80"/>
      <c r="E14" s="96">
        <v>144001</v>
      </c>
      <c r="F14" s="96" t="s">
        <v>94</v>
      </c>
      <c r="G14" s="85" t="s">
        <v>93</v>
      </c>
      <c r="H14" s="85" t="s">
        <v>93</v>
      </c>
      <c r="I14" s="83"/>
      <c r="J14" s="83"/>
      <c r="K14" s="83"/>
      <c r="L14" s="111"/>
    </row>
    <row r="15" ht="27" customHeight="1" spans="1:12">
      <c r="A15" s="110"/>
      <c r="B15" s="80">
        <v>208</v>
      </c>
      <c r="C15" s="113" t="s">
        <v>84</v>
      </c>
      <c r="D15" s="113" t="s">
        <v>84</v>
      </c>
      <c r="E15" s="96">
        <v>144001</v>
      </c>
      <c r="F15" s="96" t="s">
        <v>95</v>
      </c>
      <c r="G15" s="85" t="s">
        <v>93</v>
      </c>
      <c r="H15" s="85" t="s">
        <v>93</v>
      </c>
      <c r="I15" s="83"/>
      <c r="J15" s="83"/>
      <c r="K15" s="83"/>
      <c r="L15" s="111"/>
    </row>
    <row r="16" ht="27" customHeight="1" spans="1:12">
      <c r="A16" s="110"/>
      <c r="B16" s="80">
        <v>210</v>
      </c>
      <c r="C16" s="113"/>
      <c r="D16" s="113"/>
      <c r="E16" s="96">
        <v>144001</v>
      </c>
      <c r="F16" s="96" t="s">
        <v>96</v>
      </c>
      <c r="G16" s="85" t="s">
        <v>97</v>
      </c>
      <c r="H16" s="85" t="s">
        <v>97</v>
      </c>
      <c r="I16" s="83"/>
      <c r="J16" s="83"/>
      <c r="K16" s="83"/>
      <c r="L16" s="111"/>
    </row>
    <row r="17" ht="27" customHeight="1" spans="1:12">
      <c r="A17" s="110"/>
      <c r="B17" s="80">
        <v>210</v>
      </c>
      <c r="C17" s="113" t="s">
        <v>98</v>
      </c>
      <c r="D17" s="113"/>
      <c r="E17" s="96">
        <v>144001</v>
      </c>
      <c r="F17" s="96" t="s">
        <v>99</v>
      </c>
      <c r="G17" s="85" t="s">
        <v>97</v>
      </c>
      <c r="H17" s="85" t="s">
        <v>97</v>
      </c>
      <c r="I17" s="83"/>
      <c r="J17" s="83"/>
      <c r="K17" s="83"/>
      <c r="L17" s="111"/>
    </row>
    <row r="18" ht="27" customHeight="1" spans="1:12">
      <c r="A18" s="110"/>
      <c r="B18" s="80">
        <v>210</v>
      </c>
      <c r="C18" s="80">
        <v>11</v>
      </c>
      <c r="D18" s="113" t="s">
        <v>86</v>
      </c>
      <c r="E18" s="96">
        <v>144001</v>
      </c>
      <c r="F18" s="96" t="s">
        <v>100</v>
      </c>
      <c r="G18" s="85" t="s">
        <v>101</v>
      </c>
      <c r="H18" s="85" t="s">
        <v>101</v>
      </c>
      <c r="I18" s="83"/>
      <c r="J18" s="83"/>
      <c r="K18" s="83"/>
      <c r="L18" s="111"/>
    </row>
    <row r="19" ht="27" customHeight="1" spans="1:12">
      <c r="A19" s="110"/>
      <c r="B19" s="80">
        <v>210</v>
      </c>
      <c r="C19" s="113" t="s">
        <v>98</v>
      </c>
      <c r="D19" s="113" t="s">
        <v>102</v>
      </c>
      <c r="E19" s="96">
        <v>144001</v>
      </c>
      <c r="F19" s="96" t="s">
        <v>103</v>
      </c>
      <c r="G19" s="85" t="s">
        <v>104</v>
      </c>
      <c r="H19" s="85" t="s">
        <v>104</v>
      </c>
      <c r="I19" s="83"/>
      <c r="J19" s="83"/>
      <c r="K19" s="83"/>
      <c r="L19" s="111"/>
    </row>
    <row r="20" ht="27" customHeight="1" spans="1:12">
      <c r="A20" s="107"/>
      <c r="B20" s="80">
        <v>221</v>
      </c>
      <c r="C20" s="113"/>
      <c r="D20" s="113"/>
      <c r="E20" s="96">
        <v>144001</v>
      </c>
      <c r="F20" s="96" t="s">
        <v>105</v>
      </c>
      <c r="G20" s="85" t="s">
        <v>106</v>
      </c>
      <c r="H20" s="85" t="s">
        <v>106</v>
      </c>
      <c r="I20" s="85"/>
      <c r="J20" s="85"/>
      <c r="K20" s="85"/>
      <c r="L20" s="108"/>
    </row>
    <row r="21" ht="27" customHeight="1" spans="1:12">
      <c r="A21" s="107"/>
      <c r="B21" s="80">
        <v>221</v>
      </c>
      <c r="C21" s="80" t="s">
        <v>107</v>
      </c>
      <c r="D21" s="113"/>
      <c r="E21" s="96">
        <v>144001</v>
      </c>
      <c r="F21" s="96" t="s">
        <v>108</v>
      </c>
      <c r="G21" s="85" t="s">
        <v>106</v>
      </c>
      <c r="H21" s="85" t="s">
        <v>106</v>
      </c>
      <c r="I21" s="85"/>
      <c r="J21" s="85"/>
      <c r="K21" s="85"/>
      <c r="L21" s="108"/>
    </row>
    <row r="22" ht="27" customHeight="1" spans="1:12">
      <c r="A22" s="107"/>
      <c r="B22" s="80">
        <v>221</v>
      </c>
      <c r="C22" s="113" t="s">
        <v>107</v>
      </c>
      <c r="D22" s="113" t="s">
        <v>86</v>
      </c>
      <c r="E22" s="96">
        <v>144001</v>
      </c>
      <c r="F22" s="96" t="s">
        <v>109</v>
      </c>
      <c r="G22" s="85" t="s">
        <v>106</v>
      </c>
      <c r="H22" s="85" t="s">
        <v>106</v>
      </c>
      <c r="I22" s="85"/>
      <c r="J22" s="85"/>
      <c r="K22" s="85"/>
      <c r="L22" s="109"/>
    </row>
    <row r="23" ht="9.75" customHeight="1" spans="1:12">
      <c r="A23" s="114"/>
      <c r="B23" s="115"/>
      <c r="C23" s="115"/>
      <c r="D23" s="115"/>
      <c r="E23" s="115"/>
      <c r="F23" s="114"/>
      <c r="G23" s="114"/>
      <c r="H23" s="114"/>
      <c r="I23" s="114"/>
      <c r="J23" s="115"/>
      <c r="K23" s="115"/>
      <c r="L23" s="11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2" activePane="bottomLeft" state="frozen"/>
      <selection/>
      <selection pane="bottomLeft" activeCell="B4" sqref="B4:H34"/>
    </sheetView>
  </sheetViews>
  <sheetFormatPr defaultColWidth="10" defaultRowHeight="13.5"/>
  <cols>
    <col min="1" max="1" width="1.53333333333333" style="117" customWidth="1"/>
    <col min="2" max="2" width="33.3416666666667" style="117" customWidth="1"/>
    <col min="3" max="3" width="16.4083333333333" style="117" customWidth="1"/>
    <col min="4" max="4" width="33.3416666666667" style="117" customWidth="1"/>
    <col min="5" max="7" width="16.4083333333333" style="117" customWidth="1"/>
    <col min="8" max="8" width="18.2916666666667" style="117" customWidth="1"/>
    <col min="9" max="9" width="1.53333333333333" style="117" customWidth="1"/>
    <col min="10" max="11" width="9.76666666666667" style="117" customWidth="1"/>
    <col min="12" max="16384" width="10" style="117"/>
  </cols>
  <sheetData>
    <row r="1" s="117" customFormat="1" ht="14.2" customHeight="1" spans="1:9">
      <c r="A1" s="165"/>
      <c r="B1" s="118"/>
      <c r="C1" s="166"/>
      <c r="D1" s="166"/>
      <c r="E1" s="119"/>
      <c r="F1" s="119"/>
      <c r="G1" s="119"/>
      <c r="H1" s="167" t="s">
        <v>110</v>
      </c>
      <c r="I1" s="177" t="s">
        <v>3</v>
      </c>
    </row>
    <row r="2" s="117" customFormat="1" ht="19.9" customHeight="1" spans="1:9">
      <c r="A2" s="166"/>
      <c r="B2" s="168" t="s">
        <v>111</v>
      </c>
      <c r="C2" s="168"/>
      <c r="D2" s="168"/>
      <c r="E2" s="168"/>
      <c r="F2" s="168"/>
      <c r="G2" s="168"/>
      <c r="H2" s="168"/>
      <c r="I2" s="177"/>
    </row>
    <row r="3" s="117" customFormat="1" ht="17.05" customHeight="1" spans="1:9">
      <c r="A3" s="169"/>
      <c r="B3" s="124" t="s">
        <v>5</v>
      </c>
      <c r="C3" s="124"/>
      <c r="D3" s="139"/>
      <c r="E3" s="139"/>
      <c r="F3" s="139"/>
      <c r="G3" s="139"/>
      <c r="H3" s="170" t="s">
        <v>6</v>
      </c>
      <c r="I3" s="178"/>
    </row>
    <row r="4" s="117" customFormat="1" ht="21.35" customHeight="1" spans="1:9">
      <c r="A4" s="171"/>
      <c r="B4" s="127" t="s">
        <v>7</v>
      </c>
      <c r="C4" s="127"/>
      <c r="D4" s="127" t="s">
        <v>8</v>
      </c>
      <c r="E4" s="127"/>
      <c r="F4" s="127"/>
      <c r="G4" s="127"/>
      <c r="H4" s="127"/>
      <c r="I4" s="136"/>
    </row>
    <row r="5" s="117" customFormat="1" ht="21.35" customHeight="1" spans="1:9">
      <c r="A5" s="171"/>
      <c r="B5" s="127" t="s">
        <v>9</v>
      </c>
      <c r="C5" s="127" t="s">
        <v>10</v>
      </c>
      <c r="D5" s="127" t="s">
        <v>9</v>
      </c>
      <c r="E5" s="127" t="s">
        <v>59</v>
      </c>
      <c r="F5" s="127" t="s">
        <v>112</v>
      </c>
      <c r="G5" s="127" t="s">
        <v>113</v>
      </c>
      <c r="H5" s="127" t="s">
        <v>114</v>
      </c>
      <c r="I5" s="136"/>
    </row>
    <row r="6" s="117" customFormat="1" ht="19.9" customHeight="1" spans="1:9">
      <c r="A6" s="126"/>
      <c r="B6" s="172" t="s">
        <v>115</v>
      </c>
      <c r="C6" s="173">
        <v>21846461.35</v>
      </c>
      <c r="D6" s="172" t="s">
        <v>116</v>
      </c>
      <c r="E6" s="174">
        <v>21846461.35</v>
      </c>
      <c r="F6" s="131"/>
      <c r="G6" s="131"/>
      <c r="H6" s="131"/>
      <c r="I6" s="146"/>
    </row>
    <row r="7" s="117" customFormat="1" ht="19.9" customHeight="1" spans="1:9">
      <c r="A7" s="126"/>
      <c r="B7" s="175" t="s">
        <v>117</v>
      </c>
      <c r="C7" s="173">
        <v>21846461.35</v>
      </c>
      <c r="D7" s="175" t="s">
        <v>118</v>
      </c>
      <c r="E7" s="131"/>
      <c r="F7" s="131"/>
      <c r="G7" s="131"/>
      <c r="H7" s="131"/>
      <c r="I7" s="146"/>
    </row>
    <row r="8" s="117" customFormat="1" ht="19.9" customHeight="1" spans="1:9">
      <c r="A8" s="126"/>
      <c r="B8" s="175" t="s">
        <v>119</v>
      </c>
      <c r="C8" s="131"/>
      <c r="D8" s="175" t="s">
        <v>120</v>
      </c>
      <c r="E8" s="131"/>
      <c r="F8" s="131"/>
      <c r="G8" s="131"/>
      <c r="H8" s="131"/>
      <c r="I8" s="146"/>
    </row>
    <row r="9" s="117" customFormat="1" ht="19.9" customHeight="1" spans="1:9">
      <c r="A9" s="126"/>
      <c r="B9" s="175" t="s">
        <v>121</v>
      </c>
      <c r="C9" s="131"/>
      <c r="D9" s="175" t="s">
        <v>122</v>
      </c>
      <c r="E9" s="131"/>
      <c r="F9" s="131"/>
      <c r="G9" s="131"/>
      <c r="H9" s="131"/>
      <c r="I9" s="146"/>
    </row>
    <row r="10" s="117" customFormat="1" ht="19.9" customHeight="1" spans="1:9">
      <c r="A10" s="126"/>
      <c r="B10" s="172" t="s">
        <v>123</v>
      </c>
      <c r="C10" s="131"/>
      <c r="D10" s="175" t="s">
        <v>124</v>
      </c>
      <c r="E10" s="174">
        <v>17388145.57</v>
      </c>
      <c r="F10" s="131"/>
      <c r="G10" s="131"/>
      <c r="H10" s="131"/>
      <c r="I10" s="146"/>
    </row>
    <row r="11" s="117" customFormat="1" ht="19.9" customHeight="1" spans="1:9">
      <c r="A11" s="126"/>
      <c r="B11" s="175" t="s">
        <v>117</v>
      </c>
      <c r="C11" s="131"/>
      <c r="D11" s="175" t="s">
        <v>125</v>
      </c>
      <c r="E11" s="131"/>
      <c r="F11" s="131"/>
      <c r="G11" s="131"/>
      <c r="H11" s="131"/>
      <c r="I11" s="146"/>
    </row>
    <row r="12" s="117" customFormat="1" ht="19.9" customHeight="1" spans="1:9">
      <c r="A12" s="126"/>
      <c r="B12" s="175" t="s">
        <v>119</v>
      </c>
      <c r="C12" s="131"/>
      <c r="D12" s="175" t="s">
        <v>126</v>
      </c>
      <c r="E12" s="131"/>
      <c r="F12" s="131"/>
      <c r="G12" s="131"/>
      <c r="H12" s="131"/>
      <c r="I12" s="146"/>
    </row>
    <row r="13" s="117" customFormat="1" ht="19.9" customHeight="1" spans="1:9">
      <c r="A13" s="126"/>
      <c r="B13" s="175" t="s">
        <v>121</v>
      </c>
      <c r="C13" s="131"/>
      <c r="D13" s="175" t="s">
        <v>127</v>
      </c>
      <c r="E13" s="131"/>
      <c r="F13" s="131"/>
      <c r="G13" s="131"/>
      <c r="H13" s="131"/>
      <c r="I13" s="146"/>
    </row>
    <row r="14" s="117" customFormat="1" ht="19.9" customHeight="1" spans="1:9">
      <c r="A14" s="126"/>
      <c r="B14" s="175" t="s">
        <v>128</v>
      </c>
      <c r="C14" s="131"/>
      <c r="D14" s="175" t="s">
        <v>129</v>
      </c>
      <c r="E14" s="174">
        <v>1840617.72</v>
      </c>
      <c r="F14" s="131"/>
      <c r="G14" s="131"/>
      <c r="H14" s="131"/>
      <c r="I14" s="146"/>
    </row>
    <row r="15" s="117" customFormat="1" ht="19.9" customHeight="1" spans="1:9">
      <c r="A15" s="126"/>
      <c r="B15" s="175" t="s">
        <v>128</v>
      </c>
      <c r="C15" s="131"/>
      <c r="D15" s="175" t="s">
        <v>130</v>
      </c>
      <c r="E15" s="131"/>
      <c r="F15" s="131"/>
      <c r="G15" s="131"/>
      <c r="H15" s="131"/>
      <c r="I15" s="146"/>
    </row>
    <row r="16" s="117" customFormat="1" ht="19.9" customHeight="1" spans="1:9">
      <c r="A16" s="126"/>
      <c r="B16" s="175" t="s">
        <v>128</v>
      </c>
      <c r="C16" s="131"/>
      <c r="D16" s="175" t="s">
        <v>131</v>
      </c>
      <c r="E16" s="174">
        <v>1144205.64</v>
      </c>
      <c r="F16" s="131"/>
      <c r="G16" s="131"/>
      <c r="H16" s="131"/>
      <c r="I16" s="146"/>
    </row>
    <row r="17" s="117" customFormat="1" ht="19.9" customHeight="1" spans="1:9">
      <c r="A17" s="126"/>
      <c r="B17" s="175" t="s">
        <v>128</v>
      </c>
      <c r="C17" s="131"/>
      <c r="D17" s="175" t="s">
        <v>132</v>
      </c>
      <c r="E17" s="131"/>
      <c r="F17" s="131"/>
      <c r="G17" s="131"/>
      <c r="H17" s="131"/>
      <c r="I17" s="146"/>
    </row>
    <row r="18" s="117" customFormat="1" ht="19.9" customHeight="1" spans="1:9">
      <c r="A18" s="126"/>
      <c r="B18" s="175" t="s">
        <v>128</v>
      </c>
      <c r="C18" s="131"/>
      <c r="D18" s="175" t="s">
        <v>133</v>
      </c>
      <c r="E18" s="131"/>
      <c r="F18" s="131"/>
      <c r="G18" s="131"/>
      <c r="H18" s="131"/>
      <c r="I18" s="146"/>
    </row>
    <row r="19" s="117" customFormat="1" ht="19.9" customHeight="1" spans="1:9">
      <c r="A19" s="126"/>
      <c r="B19" s="175" t="s">
        <v>128</v>
      </c>
      <c r="C19" s="131"/>
      <c r="D19" s="175" t="s">
        <v>134</v>
      </c>
      <c r="E19" s="131"/>
      <c r="F19" s="131"/>
      <c r="G19" s="131"/>
      <c r="H19" s="131"/>
      <c r="I19" s="146"/>
    </row>
    <row r="20" s="117" customFormat="1" ht="19.9" customHeight="1" spans="1:9">
      <c r="A20" s="126"/>
      <c r="B20" s="175" t="s">
        <v>128</v>
      </c>
      <c r="C20" s="131"/>
      <c r="D20" s="175" t="s">
        <v>135</v>
      </c>
      <c r="E20" s="131"/>
      <c r="F20" s="131"/>
      <c r="G20" s="131"/>
      <c r="H20" s="131"/>
      <c r="I20" s="146"/>
    </row>
    <row r="21" s="117" customFormat="1" ht="19.9" customHeight="1" spans="1:9">
      <c r="A21" s="126"/>
      <c r="B21" s="175" t="s">
        <v>128</v>
      </c>
      <c r="C21" s="131"/>
      <c r="D21" s="175" t="s">
        <v>136</v>
      </c>
      <c r="E21" s="131"/>
      <c r="F21" s="131"/>
      <c r="G21" s="131"/>
      <c r="H21" s="131"/>
      <c r="I21" s="146"/>
    </row>
    <row r="22" s="117" customFormat="1" ht="19.9" customHeight="1" spans="1:9">
      <c r="A22" s="126"/>
      <c r="B22" s="175" t="s">
        <v>128</v>
      </c>
      <c r="C22" s="131"/>
      <c r="D22" s="175" t="s">
        <v>137</v>
      </c>
      <c r="E22" s="131"/>
      <c r="F22" s="131"/>
      <c r="G22" s="131"/>
      <c r="H22" s="131"/>
      <c r="I22" s="146"/>
    </row>
    <row r="23" s="117" customFormat="1" ht="19.9" customHeight="1" spans="1:9">
      <c r="A23" s="126"/>
      <c r="B23" s="175" t="s">
        <v>128</v>
      </c>
      <c r="C23" s="131"/>
      <c r="D23" s="175" t="s">
        <v>138</v>
      </c>
      <c r="E23" s="131"/>
      <c r="F23" s="131"/>
      <c r="G23" s="131"/>
      <c r="H23" s="131"/>
      <c r="I23" s="146"/>
    </row>
    <row r="24" s="117" customFormat="1" ht="19.9" customHeight="1" spans="1:9">
      <c r="A24" s="126"/>
      <c r="B24" s="175" t="s">
        <v>128</v>
      </c>
      <c r="C24" s="131"/>
      <c r="D24" s="175" t="s">
        <v>139</v>
      </c>
      <c r="E24" s="131"/>
      <c r="F24" s="131"/>
      <c r="G24" s="131"/>
      <c r="H24" s="131"/>
      <c r="I24" s="146"/>
    </row>
    <row r="25" s="117" customFormat="1" ht="19.9" customHeight="1" spans="1:9">
      <c r="A25" s="126"/>
      <c r="B25" s="175" t="s">
        <v>128</v>
      </c>
      <c r="C25" s="131"/>
      <c r="D25" s="175" t="s">
        <v>140</v>
      </c>
      <c r="E25" s="131"/>
      <c r="F25" s="131"/>
      <c r="G25" s="131"/>
      <c r="H25" s="131"/>
      <c r="I25" s="146"/>
    </row>
    <row r="26" s="117" customFormat="1" ht="19.9" customHeight="1" spans="1:9">
      <c r="A26" s="126"/>
      <c r="B26" s="175" t="s">
        <v>128</v>
      </c>
      <c r="C26" s="131"/>
      <c r="D26" s="175" t="s">
        <v>141</v>
      </c>
      <c r="E26" s="174">
        <v>1473492.42</v>
      </c>
      <c r="F26" s="131"/>
      <c r="G26" s="131"/>
      <c r="H26" s="131"/>
      <c r="I26" s="146"/>
    </row>
    <row r="27" s="117" customFormat="1" ht="19.9" customHeight="1" spans="1:9">
      <c r="A27" s="126"/>
      <c r="B27" s="175" t="s">
        <v>128</v>
      </c>
      <c r="C27" s="131"/>
      <c r="D27" s="175" t="s">
        <v>142</v>
      </c>
      <c r="E27" s="131"/>
      <c r="F27" s="131"/>
      <c r="G27" s="131"/>
      <c r="H27" s="131"/>
      <c r="I27" s="146"/>
    </row>
    <row r="28" s="117" customFormat="1" ht="19.9" customHeight="1" spans="1:9">
      <c r="A28" s="126"/>
      <c r="B28" s="175" t="s">
        <v>128</v>
      </c>
      <c r="C28" s="131"/>
      <c r="D28" s="175" t="s">
        <v>143</v>
      </c>
      <c r="E28" s="131"/>
      <c r="F28" s="131"/>
      <c r="G28" s="131"/>
      <c r="H28" s="131"/>
      <c r="I28" s="146"/>
    </row>
    <row r="29" s="117" customFormat="1" ht="19.9" customHeight="1" spans="1:9">
      <c r="A29" s="126"/>
      <c r="B29" s="175" t="s">
        <v>128</v>
      </c>
      <c r="C29" s="131"/>
      <c r="D29" s="175" t="s">
        <v>144</v>
      </c>
      <c r="E29" s="131"/>
      <c r="F29" s="131"/>
      <c r="G29" s="131"/>
      <c r="H29" s="131"/>
      <c r="I29" s="146"/>
    </row>
    <row r="30" s="117" customFormat="1" ht="19.9" customHeight="1" spans="1:9">
      <c r="A30" s="126"/>
      <c r="B30" s="175" t="s">
        <v>128</v>
      </c>
      <c r="C30" s="131"/>
      <c r="D30" s="175" t="s">
        <v>145</v>
      </c>
      <c r="E30" s="131"/>
      <c r="F30" s="131"/>
      <c r="G30" s="131"/>
      <c r="H30" s="131"/>
      <c r="I30" s="146"/>
    </row>
    <row r="31" s="117" customFormat="1" ht="19.9" customHeight="1" spans="1:9">
      <c r="A31" s="126"/>
      <c r="B31" s="175" t="s">
        <v>128</v>
      </c>
      <c r="C31" s="131"/>
      <c r="D31" s="175" t="s">
        <v>146</v>
      </c>
      <c r="E31" s="131"/>
      <c r="F31" s="131"/>
      <c r="G31" s="131"/>
      <c r="H31" s="131"/>
      <c r="I31" s="146"/>
    </row>
    <row r="32" s="117" customFormat="1" ht="19.9" customHeight="1" spans="1:9">
      <c r="A32" s="126"/>
      <c r="B32" s="175" t="s">
        <v>128</v>
      </c>
      <c r="C32" s="131"/>
      <c r="D32" s="175" t="s">
        <v>147</v>
      </c>
      <c r="E32" s="131"/>
      <c r="F32" s="131"/>
      <c r="G32" s="131"/>
      <c r="H32" s="131"/>
      <c r="I32" s="146"/>
    </row>
    <row r="33" s="117" customFormat="1" ht="19.9" customHeight="1" spans="1:9">
      <c r="A33" s="126"/>
      <c r="B33" s="175" t="s">
        <v>128</v>
      </c>
      <c r="C33" s="131"/>
      <c r="D33" s="175" t="s">
        <v>148</v>
      </c>
      <c r="E33" s="131"/>
      <c r="F33" s="131"/>
      <c r="G33" s="131"/>
      <c r="H33" s="131"/>
      <c r="I33" s="146"/>
    </row>
    <row r="34" s="117" customFormat="1" ht="19.9" customHeight="1" spans="1:9">
      <c r="A34" s="126"/>
      <c r="B34" s="175" t="s">
        <v>128</v>
      </c>
      <c r="C34" s="131"/>
      <c r="D34" s="175" t="s">
        <v>149</v>
      </c>
      <c r="E34" s="131"/>
      <c r="F34" s="131"/>
      <c r="G34" s="131"/>
      <c r="H34" s="131"/>
      <c r="I34" s="146"/>
    </row>
    <row r="35" s="117" customFormat="1" ht="8.5" customHeight="1" spans="1:9">
      <c r="A35" s="176"/>
      <c r="B35" s="176"/>
      <c r="C35" s="176"/>
      <c r="D35" s="128"/>
      <c r="E35" s="176"/>
      <c r="F35" s="176"/>
      <c r="G35" s="176"/>
      <c r="H35" s="176"/>
      <c r="I35" s="13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style="97" customWidth="1"/>
    <col min="2" max="3" width="5.875" style="97" customWidth="1"/>
    <col min="4" max="4" width="11.625" style="97" customWidth="1"/>
    <col min="5" max="5" width="29.625" style="97" customWidth="1"/>
    <col min="6" max="9" width="16.625" style="97" customWidth="1"/>
    <col min="10" max="10" width="15.375" style="97" customWidth="1"/>
    <col min="11" max="13" width="5.875" style="97" customWidth="1"/>
    <col min="14" max="16" width="7.25" style="97" customWidth="1"/>
    <col min="17" max="23" width="5.875" style="97" customWidth="1"/>
    <col min="24" max="26" width="7.25" style="97" customWidth="1"/>
    <col min="27" max="33" width="5.875" style="97" customWidth="1"/>
    <col min="34" max="39" width="7.25" style="97" customWidth="1"/>
    <col min="40" max="40" width="1.53333333333333" style="97" customWidth="1"/>
    <col min="41" max="42" width="9.76666666666667" style="97" customWidth="1"/>
    <col min="43" max="16384" width="10" style="97"/>
  </cols>
  <sheetData>
    <row r="1" ht="25" customHeight="1" spans="1:40">
      <c r="A1" s="148"/>
      <c r="B1" s="47"/>
      <c r="C1" s="47"/>
      <c r="D1" s="149"/>
      <c r="E1" s="149"/>
      <c r="F1" s="98"/>
      <c r="G1" s="98"/>
      <c r="H1" s="98"/>
      <c r="I1" s="149"/>
      <c r="J1" s="149"/>
      <c r="K1" s="98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61" t="s">
        <v>150</v>
      </c>
      <c r="AN1" s="162"/>
    </row>
    <row r="2" ht="22.8" customHeight="1" spans="1:40">
      <c r="A2" s="98"/>
      <c r="B2" s="102" t="s">
        <v>151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62"/>
    </row>
    <row r="3" ht="19.55" customHeight="1" spans="1:40">
      <c r="A3" s="103"/>
      <c r="B3" s="104" t="s">
        <v>5</v>
      </c>
      <c r="C3" s="104"/>
      <c r="D3" s="104"/>
      <c r="E3" s="104"/>
      <c r="F3" s="150"/>
      <c r="G3" s="103"/>
      <c r="H3" s="151"/>
      <c r="I3" s="150"/>
      <c r="J3" s="150"/>
      <c r="K3" s="154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 t="s">
        <v>6</v>
      </c>
      <c r="AM3" s="151"/>
      <c r="AN3" s="163"/>
    </row>
    <row r="4" ht="24.4" customHeight="1" spans="1:40">
      <c r="A4" s="101"/>
      <c r="B4" s="95" t="s">
        <v>9</v>
      </c>
      <c r="C4" s="95"/>
      <c r="D4" s="95"/>
      <c r="E4" s="95"/>
      <c r="F4" s="95" t="s">
        <v>152</v>
      </c>
      <c r="G4" s="95" t="s">
        <v>153</v>
      </c>
      <c r="H4" s="95"/>
      <c r="I4" s="95"/>
      <c r="J4" s="95"/>
      <c r="K4" s="95"/>
      <c r="L4" s="95"/>
      <c r="M4" s="95"/>
      <c r="N4" s="95"/>
      <c r="O4" s="95"/>
      <c r="P4" s="95"/>
      <c r="Q4" s="95" t="s">
        <v>154</v>
      </c>
      <c r="R4" s="95"/>
      <c r="S4" s="95"/>
      <c r="T4" s="95"/>
      <c r="U4" s="95"/>
      <c r="V4" s="95"/>
      <c r="W4" s="95"/>
      <c r="X4" s="95"/>
      <c r="Y4" s="95"/>
      <c r="Z4" s="95"/>
      <c r="AA4" s="95" t="s">
        <v>155</v>
      </c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164"/>
    </row>
    <row r="5" ht="24.4" customHeight="1" spans="1:40">
      <c r="A5" s="101"/>
      <c r="B5" s="95" t="s">
        <v>79</v>
      </c>
      <c r="C5" s="95"/>
      <c r="D5" s="95" t="s">
        <v>70</v>
      </c>
      <c r="E5" s="95" t="s">
        <v>71</v>
      </c>
      <c r="F5" s="95"/>
      <c r="G5" s="95" t="s">
        <v>59</v>
      </c>
      <c r="H5" s="95" t="s">
        <v>156</v>
      </c>
      <c r="I5" s="95"/>
      <c r="J5" s="95"/>
      <c r="K5" s="95" t="s">
        <v>157</v>
      </c>
      <c r="L5" s="95"/>
      <c r="M5" s="95"/>
      <c r="N5" s="95" t="s">
        <v>158</v>
      </c>
      <c r="O5" s="95"/>
      <c r="P5" s="95"/>
      <c r="Q5" s="95" t="s">
        <v>59</v>
      </c>
      <c r="R5" s="95" t="s">
        <v>156</v>
      </c>
      <c r="S5" s="95"/>
      <c r="T5" s="95"/>
      <c r="U5" s="95" t="s">
        <v>157</v>
      </c>
      <c r="V5" s="95"/>
      <c r="W5" s="95"/>
      <c r="X5" s="95" t="s">
        <v>158</v>
      </c>
      <c r="Y5" s="95"/>
      <c r="Z5" s="95"/>
      <c r="AA5" s="95" t="s">
        <v>59</v>
      </c>
      <c r="AB5" s="95" t="s">
        <v>156</v>
      </c>
      <c r="AC5" s="95"/>
      <c r="AD5" s="95"/>
      <c r="AE5" s="95" t="s">
        <v>157</v>
      </c>
      <c r="AF5" s="95"/>
      <c r="AG5" s="95"/>
      <c r="AH5" s="95" t="s">
        <v>158</v>
      </c>
      <c r="AI5" s="95"/>
      <c r="AJ5" s="95"/>
      <c r="AK5" s="95" t="s">
        <v>159</v>
      </c>
      <c r="AL5" s="95"/>
      <c r="AM5" s="95"/>
      <c r="AN5" s="164"/>
    </row>
    <row r="6" ht="39" customHeight="1" spans="1:40">
      <c r="A6" s="99"/>
      <c r="B6" s="95" t="s">
        <v>80</v>
      </c>
      <c r="C6" s="95" t="s">
        <v>81</v>
      </c>
      <c r="D6" s="95"/>
      <c r="E6" s="95"/>
      <c r="F6" s="95"/>
      <c r="G6" s="95"/>
      <c r="H6" s="95" t="s">
        <v>160</v>
      </c>
      <c r="I6" s="95" t="s">
        <v>75</v>
      </c>
      <c r="J6" s="95" t="s">
        <v>76</v>
      </c>
      <c r="K6" s="95" t="s">
        <v>160</v>
      </c>
      <c r="L6" s="95" t="s">
        <v>75</v>
      </c>
      <c r="M6" s="95" t="s">
        <v>76</v>
      </c>
      <c r="N6" s="95" t="s">
        <v>160</v>
      </c>
      <c r="O6" s="95" t="s">
        <v>161</v>
      </c>
      <c r="P6" s="95" t="s">
        <v>162</v>
      </c>
      <c r="Q6" s="95"/>
      <c r="R6" s="95" t="s">
        <v>160</v>
      </c>
      <c r="S6" s="95" t="s">
        <v>75</v>
      </c>
      <c r="T6" s="95" t="s">
        <v>76</v>
      </c>
      <c r="U6" s="95" t="s">
        <v>160</v>
      </c>
      <c r="V6" s="95" t="s">
        <v>75</v>
      </c>
      <c r="W6" s="95" t="s">
        <v>76</v>
      </c>
      <c r="X6" s="95" t="s">
        <v>160</v>
      </c>
      <c r="Y6" s="95" t="s">
        <v>161</v>
      </c>
      <c r="Z6" s="95" t="s">
        <v>162</v>
      </c>
      <c r="AA6" s="95"/>
      <c r="AB6" s="95" t="s">
        <v>160</v>
      </c>
      <c r="AC6" s="95" t="s">
        <v>75</v>
      </c>
      <c r="AD6" s="95" t="s">
        <v>76</v>
      </c>
      <c r="AE6" s="95" t="s">
        <v>160</v>
      </c>
      <c r="AF6" s="95" t="s">
        <v>75</v>
      </c>
      <c r="AG6" s="95" t="s">
        <v>76</v>
      </c>
      <c r="AH6" s="95" t="s">
        <v>160</v>
      </c>
      <c r="AI6" s="95" t="s">
        <v>161</v>
      </c>
      <c r="AJ6" s="95" t="s">
        <v>162</v>
      </c>
      <c r="AK6" s="95" t="s">
        <v>160</v>
      </c>
      <c r="AL6" s="95" t="s">
        <v>161</v>
      </c>
      <c r="AM6" s="95" t="s">
        <v>162</v>
      </c>
      <c r="AN6" s="164"/>
    </row>
    <row r="7" ht="22.8" customHeight="1" spans="1:40">
      <c r="A7" s="101"/>
      <c r="B7" s="80"/>
      <c r="C7" s="80"/>
      <c r="D7" s="80"/>
      <c r="E7" s="80" t="s">
        <v>72</v>
      </c>
      <c r="F7" s="83">
        <f>G7</f>
        <v>21846461.35</v>
      </c>
      <c r="G7" s="83">
        <f>H7</f>
        <v>21846461.35</v>
      </c>
      <c r="H7" s="83">
        <f>I7+J7</f>
        <v>21846461.35</v>
      </c>
      <c r="I7" s="83">
        <f>I8+I18+I36</f>
        <v>18466461.35</v>
      </c>
      <c r="J7" s="83">
        <f>J8+J18+J36</f>
        <v>3380000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164"/>
    </row>
    <row r="8" ht="22.8" customHeight="1" spans="1:40">
      <c r="A8" s="101"/>
      <c r="B8" s="96">
        <v>301</v>
      </c>
      <c r="C8" s="96"/>
      <c r="D8" s="96">
        <v>144001</v>
      </c>
      <c r="E8" s="112" t="s">
        <v>163</v>
      </c>
      <c r="F8" s="83">
        <f>G8</f>
        <v>15854588.81</v>
      </c>
      <c r="G8" s="133">
        <v>15854588.81</v>
      </c>
      <c r="H8" s="133">
        <f>I8+J8</f>
        <v>15854588.81</v>
      </c>
      <c r="I8" s="85">
        <v>15854588.81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164"/>
    </row>
    <row r="9" ht="22.8" customHeight="1" spans="1:40">
      <c r="A9" s="101"/>
      <c r="B9" s="96">
        <v>301</v>
      </c>
      <c r="C9" s="143" t="s">
        <v>86</v>
      </c>
      <c r="D9" s="96">
        <v>144001</v>
      </c>
      <c r="E9" s="152" t="s">
        <v>164</v>
      </c>
      <c r="F9" s="83">
        <f>G9</f>
        <v>4085220</v>
      </c>
      <c r="G9" s="133">
        <v>4085220</v>
      </c>
      <c r="H9" s="133">
        <f t="shared" ref="H9:H18" si="0">I9+J9</f>
        <v>4085220</v>
      </c>
      <c r="I9" s="85">
        <v>4085220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164"/>
    </row>
    <row r="10" ht="22.8" customHeight="1" spans="1:40">
      <c r="A10" s="101"/>
      <c r="B10" s="96">
        <v>301</v>
      </c>
      <c r="C10" s="143" t="s">
        <v>107</v>
      </c>
      <c r="D10" s="96">
        <v>144001</v>
      </c>
      <c r="E10" s="152" t="s">
        <v>165</v>
      </c>
      <c r="F10" s="83">
        <f t="shared" ref="F10:F38" si="1">G10</f>
        <v>4728809.76</v>
      </c>
      <c r="G10" s="133">
        <v>4728809.76</v>
      </c>
      <c r="H10" s="133">
        <f t="shared" si="0"/>
        <v>4728809.76</v>
      </c>
      <c r="I10" s="85">
        <v>4728809.76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164"/>
    </row>
    <row r="11" ht="22.8" customHeight="1" spans="1:40">
      <c r="A11" s="101"/>
      <c r="B11" s="96">
        <v>301</v>
      </c>
      <c r="C11" s="143" t="s">
        <v>102</v>
      </c>
      <c r="D11" s="96">
        <v>144001</v>
      </c>
      <c r="E11" s="152" t="s">
        <v>166</v>
      </c>
      <c r="F11" s="83">
        <f t="shared" si="1"/>
        <v>285439</v>
      </c>
      <c r="G11" s="133">
        <v>285439</v>
      </c>
      <c r="H11" s="133">
        <f t="shared" si="0"/>
        <v>285439</v>
      </c>
      <c r="I11" s="85">
        <v>285439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164"/>
    </row>
    <row r="12" ht="22.8" customHeight="1" spans="1:40">
      <c r="A12" s="101"/>
      <c r="B12" s="96">
        <v>301</v>
      </c>
      <c r="C12" s="143" t="s">
        <v>167</v>
      </c>
      <c r="D12" s="96">
        <v>144001</v>
      </c>
      <c r="E12" s="152" t="s">
        <v>168</v>
      </c>
      <c r="F12" s="83">
        <f t="shared" si="1"/>
        <v>1840617.72</v>
      </c>
      <c r="G12" s="133">
        <v>1840617.72</v>
      </c>
      <c r="H12" s="133">
        <f t="shared" si="0"/>
        <v>1840617.72</v>
      </c>
      <c r="I12" s="85">
        <v>1840617.72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164"/>
    </row>
    <row r="13" ht="22.8" customHeight="1" spans="1:40">
      <c r="A13" s="101"/>
      <c r="B13" s="96">
        <v>301</v>
      </c>
      <c r="C13" s="96">
        <v>10</v>
      </c>
      <c r="D13" s="96">
        <v>144001</v>
      </c>
      <c r="E13" s="152" t="s">
        <v>169</v>
      </c>
      <c r="F13" s="83">
        <f t="shared" si="1"/>
        <v>928784.3</v>
      </c>
      <c r="G13" s="133">
        <v>928784.3</v>
      </c>
      <c r="H13" s="133">
        <f t="shared" si="0"/>
        <v>928784.3</v>
      </c>
      <c r="I13" s="85">
        <v>928784.3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164"/>
    </row>
    <row r="14" ht="22.8" customHeight="1" spans="1:40">
      <c r="A14" s="101"/>
      <c r="B14" s="96">
        <v>301</v>
      </c>
      <c r="C14" s="96">
        <v>11</v>
      </c>
      <c r="D14" s="96">
        <v>144001</v>
      </c>
      <c r="E14" s="152" t="s">
        <v>170</v>
      </c>
      <c r="F14" s="83">
        <f t="shared" si="1"/>
        <v>215421.34</v>
      </c>
      <c r="G14" s="133">
        <v>215421.34</v>
      </c>
      <c r="H14" s="133">
        <f t="shared" si="0"/>
        <v>215421.34</v>
      </c>
      <c r="I14" s="85">
        <v>215421.34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164"/>
    </row>
    <row r="15" ht="22.8" customHeight="1" spans="1:40">
      <c r="A15" s="101"/>
      <c r="B15" s="96">
        <v>301</v>
      </c>
      <c r="C15" s="96">
        <v>12</v>
      </c>
      <c r="D15" s="96">
        <v>144001</v>
      </c>
      <c r="E15" s="152" t="s">
        <v>171</v>
      </c>
      <c r="F15" s="83">
        <f t="shared" si="1"/>
        <v>24124.27</v>
      </c>
      <c r="G15" s="133">
        <v>24124.27</v>
      </c>
      <c r="H15" s="133">
        <f t="shared" si="0"/>
        <v>24124.27</v>
      </c>
      <c r="I15" s="85">
        <v>24124.27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164"/>
    </row>
    <row r="16" ht="22.8" customHeight="1" spans="1:40">
      <c r="A16" s="101"/>
      <c r="B16" s="96">
        <v>301</v>
      </c>
      <c r="C16" s="96">
        <v>13</v>
      </c>
      <c r="D16" s="96">
        <v>144001</v>
      </c>
      <c r="E16" s="152" t="s">
        <v>109</v>
      </c>
      <c r="F16" s="83">
        <f t="shared" si="1"/>
        <v>1473492.42</v>
      </c>
      <c r="G16" s="133">
        <v>1473492.42</v>
      </c>
      <c r="H16" s="133">
        <f t="shared" si="0"/>
        <v>1473492.42</v>
      </c>
      <c r="I16" s="85">
        <v>1473492.42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164"/>
    </row>
    <row r="17" ht="22.8" customHeight="1" spans="1:40">
      <c r="A17" s="101"/>
      <c r="B17" s="96">
        <v>301</v>
      </c>
      <c r="C17" s="96">
        <v>99</v>
      </c>
      <c r="D17" s="96">
        <v>144001</v>
      </c>
      <c r="E17" s="152" t="s">
        <v>172</v>
      </c>
      <c r="F17" s="83">
        <f t="shared" si="1"/>
        <v>2272680</v>
      </c>
      <c r="G17" s="133">
        <v>2272680</v>
      </c>
      <c r="H17" s="133">
        <f t="shared" si="0"/>
        <v>2272680</v>
      </c>
      <c r="I17" s="85">
        <v>2272680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164"/>
    </row>
    <row r="18" ht="22.8" customHeight="1" spans="1:40">
      <c r="A18" s="101"/>
      <c r="B18" s="96">
        <v>302</v>
      </c>
      <c r="C18" s="96"/>
      <c r="D18" s="96">
        <v>144001</v>
      </c>
      <c r="E18" s="112" t="s">
        <v>173</v>
      </c>
      <c r="F18" s="83">
        <f t="shared" si="1"/>
        <v>5491332.54</v>
      </c>
      <c r="G18" s="85">
        <f>H18</f>
        <v>5491332.54</v>
      </c>
      <c r="H18" s="133">
        <f t="shared" si="0"/>
        <v>5491332.54</v>
      </c>
      <c r="I18" s="85">
        <f>SUM(I19:I35)</f>
        <v>2611332.54</v>
      </c>
      <c r="J18" s="85">
        <f>SUM(J19:J35)</f>
        <v>2880000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164"/>
    </row>
    <row r="19" ht="22.8" customHeight="1" spans="1:40">
      <c r="A19" s="153"/>
      <c r="B19" s="96">
        <v>302</v>
      </c>
      <c r="C19" s="96" t="s">
        <v>86</v>
      </c>
      <c r="D19" s="96">
        <v>144001</v>
      </c>
      <c r="E19" s="112" t="s">
        <v>174</v>
      </c>
      <c r="F19" s="83">
        <f t="shared" si="1"/>
        <v>230000</v>
      </c>
      <c r="G19" s="85">
        <f t="shared" ref="G19:G38" si="2">H19</f>
        <v>230000</v>
      </c>
      <c r="H19" s="133">
        <f t="shared" ref="H18:H38" si="3">I19+J19</f>
        <v>230000</v>
      </c>
      <c r="I19" s="133">
        <v>100000</v>
      </c>
      <c r="J19" s="85">
        <v>130000</v>
      </c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28"/>
    </row>
    <row r="20" ht="22.8" customHeight="1" spans="1:40">
      <c r="A20" s="153"/>
      <c r="B20" s="96">
        <v>302</v>
      </c>
      <c r="C20" s="143" t="s">
        <v>107</v>
      </c>
      <c r="D20" s="96">
        <v>144001</v>
      </c>
      <c r="E20" s="112" t="s">
        <v>175</v>
      </c>
      <c r="F20" s="83">
        <f t="shared" si="1"/>
        <v>48000</v>
      </c>
      <c r="G20" s="85">
        <f t="shared" si="2"/>
        <v>48000</v>
      </c>
      <c r="H20" s="133">
        <f t="shared" si="3"/>
        <v>48000</v>
      </c>
      <c r="I20" s="133">
        <v>10000</v>
      </c>
      <c r="J20" s="85">
        <v>38000</v>
      </c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28"/>
    </row>
    <row r="21" ht="22.8" customHeight="1" spans="1:40">
      <c r="A21" s="153"/>
      <c r="B21" s="96">
        <v>302</v>
      </c>
      <c r="C21" s="143" t="s">
        <v>84</v>
      </c>
      <c r="D21" s="96">
        <v>144001</v>
      </c>
      <c r="E21" s="144" t="s">
        <v>176</v>
      </c>
      <c r="F21" s="83">
        <f t="shared" si="1"/>
        <v>150000</v>
      </c>
      <c r="G21" s="85">
        <f t="shared" si="2"/>
        <v>150000</v>
      </c>
      <c r="H21" s="133">
        <f t="shared" si="3"/>
        <v>150000</v>
      </c>
      <c r="I21" s="133">
        <v>150000</v>
      </c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28"/>
    </row>
    <row r="22" ht="22.8" customHeight="1" spans="1:40">
      <c r="A22" s="153"/>
      <c r="B22" s="96">
        <v>302</v>
      </c>
      <c r="C22" s="96" t="s">
        <v>177</v>
      </c>
      <c r="D22" s="96">
        <v>144001</v>
      </c>
      <c r="E22" s="112" t="s">
        <v>178</v>
      </c>
      <c r="F22" s="83">
        <f t="shared" si="1"/>
        <v>360000</v>
      </c>
      <c r="G22" s="85">
        <f t="shared" si="2"/>
        <v>360000</v>
      </c>
      <c r="H22" s="133">
        <f t="shared" si="3"/>
        <v>360000</v>
      </c>
      <c r="I22" s="133">
        <v>360000</v>
      </c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28"/>
    </row>
    <row r="23" ht="22.8" customHeight="1" spans="1:40">
      <c r="A23" s="153"/>
      <c r="B23" s="96">
        <v>302</v>
      </c>
      <c r="C23" s="96" t="s">
        <v>179</v>
      </c>
      <c r="D23" s="96">
        <v>144001</v>
      </c>
      <c r="E23" s="112" t="s">
        <v>180</v>
      </c>
      <c r="F23" s="83">
        <f t="shared" si="1"/>
        <v>240000</v>
      </c>
      <c r="G23" s="85">
        <f t="shared" si="2"/>
        <v>240000</v>
      </c>
      <c r="H23" s="133">
        <f t="shared" si="3"/>
        <v>240000</v>
      </c>
      <c r="I23" s="133">
        <v>240000</v>
      </c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28"/>
    </row>
    <row r="24" ht="22.8" customHeight="1" spans="1:40">
      <c r="A24" s="153"/>
      <c r="B24" s="96">
        <v>302</v>
      </c>
      <c r="C24" s="96" t="s">
        <v>181</v>
      </c>
      <c r="D24" s="96">
        <v>144001</v>
      </c>
      <c r="E24" s="112" t="s">
        <v>182</v>
      </c>
      <c r="F24" s="83">
        <f t="shared" si="1"/>
        <v>288000</v>
      </c>
      <c r="G24" s="85">
        <f t="shared" si="2"/>
        <v>288000</v>
      </c>
      <c r="H24" s="133">
        <f t="shared" si="3"/>
        <v>288000</v>
      </c>
      <c r="I24" s="155"/>
      <c r="J24" s="85">
        <v>288000</v>
      </c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28"/>
    </row>
    <row r="25" ht="22.8" customHeight="1" spans="1:40">
      <c r="A25" s="153"/>
      <c r="B25" s="96">
        <v>302</v>
      </c>
      <c r="C25" s="96">
        <v>11</v>
      </c>
      <c r="D25" s="96">
        <v>144001</v>
      </c>
      <c r="E25" s="112" t="s">
        <v>183</v>
      </c>
      <c r="F25" s="83">
        <f t="shared" si="1"/>
        <v>216000</v>
      </c>
      <c r="G25" s="85">
        <f t="shared" si="2"/>
        <v>216000</v>
      </c>
      <c r="H25" s="133">
        <f t="shared" si="3"/>
        <v>216000</v>
      </c>
      <c r="I25" s="133">
        <v>216000</v>
      </c>
      <c r="J25" s="8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28"/>
    </row>
    <row r="26" ht="22.8" customHeight="1" spans="1:40">
      <c r="A26" s="153"/>
      <c r="B26" s="96">
        <v>302</v>
      </c>
      <c r="C26" s="96">
        <v>13</v>
      </c>
      <c r="D26" s="96">
        <v>144001</v>
      </c>
      <c r="E26" s="112" t="s">
        <v>184</v>
      </c>
      <c r="F26" s="83">
        <f t="shared" si="1"/>
        <v>250000</v>
      </c>
      <c r="G26" s="85">
        <f t="shared" si="2"/>
        <v>250000</v>
      </c>
      <c r="H26" s="133">
        <f t="shared" si="3"/>
        <v>250000</v>
      </c>
      <c r="I26" s="155"/>
      <c r="J26" s="85">
        <v>250000</v>
      </c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28"/>
    </row>
    <row r="27" ht="22.8" customHeight="1" spans="1:40">
      <c r="A27" s="153"/>
      <c r="B27" s="96">
        <v>302</v>
      </c>
      <c r="C27" s="96">
        <v>15</v>
      </c>
      <c r="D27" s="96">
        <v>144001</v>
      </c>
      <c r="E27" s="112" t="s">
        <v>185</v>
      </c>
      <c r="F27" s="83">
        <f t="shared" si="1"/>
        <v>10000</v>
      </c>
      <c r="G27" s="85">
        <f t="shared" si="2"/>
        <v>10000</v>
      </c>
      <c r="H27" s="133">
        <f t="shared" si="3"/>
        <v>10000</v>
      </c>
      <c r="I27" s="156">
        <v>10000</v>
      </c>
      <c r="J27" s="8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28"/>
    </row>
    <row r="28" ht="22.8" customHeight="1" spans="1:40">
      <c r="A28" s="153"/>
      <c r="B28" s="96">
        <v>302</v>
      </c>
      <c r="C28" s="96">
        <v>16</v>
      </c>
      <c r="D28" s="96">
        <v>144001</v>
      </c>
      <c r="E28" s="112" t="s">
        <v>186</v>
      </c>
      <c r="F28" s="83">
        <f t="shared" si="1"/>
        <v>20000</v>
      </c>
      <c r="G28" s="85">
        <f t="shared" si="2"/>
        <v>20000</v>
      </c>
      <c r="H28" s="133">
        <f t="shared" si="3"/>
        <v>20000</v>
      </c>
      <c r="I28" s="156">
        <v>20000</v>
      </c>
      <c r="J28" s="8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28"/>
    </row>
    <row r="29" ht="22.8" customHeight="1" spans="1:40">
      <c r="A29" s="153"/>
      <c r="B29" s="96">
        <v>302</v>
      </c>
      <c r="C29" s="96">
        <v>17</v>
      </c>
      <c r="D29" s="96">
        <v>144001</v>
      </c>
      <c r="E29" s="112" t="s">
        <v>187</v>
      </c>
      <c r="F29" s="83">
        <f t="shared" si="1"/>
        <v>81000</v>
      </c>
      <c r="G29" s="85">
        <f t="shared" si="2"/>
        <v>81000</v>
      </c>
      <c r="H29" s="133">
        <f t="shared" si="3"/>
        <v>81000</v>
      </c>
      <c r="I29" s="156">
        <v>81000</v>
      </c>
      <c r="J29" s="8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28"/>
    </row>
    <row r="30" ht="22.8" customHeight="1" spans="1:40">
      <c r="A30" s="153"/>
      <c r="B30" s="96">
        <v>302</v>
      </c>
      <c r="C30" s="96">
        <v>26</v>
      </c>
      <c r="D30" s="96">
        <v>144001</v>
      </c>
      <c r="E30" s="112" t="s">
        <v>188</v>
      </c>
      <c r="F30" s="83">
        <f t="shared" si="1"/>
        <v>1794000</v>
      </c>
      <c r="G30" s="85">
        <f t="shared" si="2"/>
        <v>1794000</v>
      </c>
      <c r="H30" s="133">
        <f t="shared" si="3"/>
        <v>1794000</v>
      </c>
      <c r="I30" s="157"/>
      <c r="J30" s="85">
        <v>1794000</v>
      </c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28"/>
    </row>
    <row r="31" ht="22.8" customHeight="1" spans="2:39">
      <c r="B31" s="96">
        <v>302</v>
      </c>
      <c r="C31" s="96">
        <v>27</v>
      </c>
      <c r="D31" s="96">
        <v>144001</v>
      </c>
      <c r="E31" s="112" t="s">
        <v>189</v>
      </c>
      <c r="F31" s="83">
        <f t="shared" si="1"/>
        <v>170000</v>
      </c>
      <c r="G31" s="85">
        <f t="shared" si="2"/>
        <v>170000</v>
      </c>
      <c r="H31" s="133">
        <f t="shared" si="3"/>
        <v>170000</v>
      </c>
      <c r="I31" s="158"/>
      <c r="J31" s="85">
        <v>170000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</row>
    <row r="32" ht="22.8" customHeight="1" spans="2:39">
      <c r="B32" s="96">
        <v>302</v>
      </c>
      <c r="C32" s="96">
        <v>28</v>
      </c>
      <c r="D32" s="96">
        <v>144001</v>
      </c>
      <c r="E32" s="112" t="s">
        <v>190</v>
      </c>
      <c r="F32" s="83">
        <f t="shared" si="1"/>
        <v>241834.54</v>
      </c>
      <c r="G32" s="85">
        <f t="shared" si="2"/>
        <v>241834.54</v>
      </c>
      <c r="H32" s="133">
        <f t="shared" si="3"/>
        <v>241834.54</v>
      </c>
      <c r="I32" s="160">
        <v>241834.54</v>
      </c>
      <c r="J32" s="85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</row>
    <row r="33" ht="22.8" customHeight="1" spans="2:39">
      <c r="B33" s="96">
        <v>302</v>
      </c>
      <c r="C33" s="96">
        <v>31</v>
      </c>
      <c r="D33" s="96">
        <v>144001</v>
      </c>
      <c r="E33" s="112" t="s">
        <v>191</v>
      </c>
      <c r="F33" s="83">
        <f t="shared" si="1"/>
        <v>198450</v>
      </c>
      <c r="G33" s="85">
        <f t="shared" si="2"/>
        <v>198450</v>
      </c>
      <c r="H33" s="133">
        <f t="shared" si="3"/>
        <v>198450</v>
      </c>
      <c r="I33" s="156">
        <v>198450</v>
      </c>
      <c r="J33" s="85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</row>
    <row r="34" ht="22.8" customHeight="1" spans="2:39">
      <c r="B34" s="96">
        <v>302</v>
      </c>
      <c r="C34" s="96">
        <v>39</v>
      </c>
      <c r="D34" s="96">
        <v>144001</v>
      </c>
      <c r="E34" s="112" t="s">
        <v>192</v>
      </c>
      <c r="F34" s="83">
        <f t="shared" si="1"/>
        <v>687600</v>
      </c>
      <c r="G34" s="85">
        <f t="shared" si="2"/>
        <v>687600</v>
      </c>
      <c r="H34" s="133">
        <f t="shared" si="3"/>
        <v>687600</v>
      </c>
      <c r="I34" s="160">
        <v>687600</v>
      </c>
      <c r="J34" s="85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</row>
    <row r="35" ht="22.8" customHeight="1" spans="2:39">
      <c r="B35" s="96">
        <v>302</v>
      </c>
      <c r="C35" s="96">
        <v>99</v>
      </c>
      <c r="D35" s="96">
        <v>144001</v>
      </c>
      <c r="E35" s="112" t="s">
        <v>193</v>
      </c>
      <c r="F35" s="83">
        <f t="shared" si="1"/>
        <v>506448</v>
      </c>
      <c r="G35" s="85">
        <f t="shared" si="2"/>
        <v>506448</v>
      </c>
      <c r="H35" s="133">
        <f t="shared" si="3"/>
        <v>506448</v>
      </c>
      <c r="I35" s="160">
        <v>296448</v>
      </c>
      <c r="J35" s="85">
        <v>210000</v>
      </c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</row>
    <row r="36" ht="22.8" customHeight="1" spans="2:39">
      <c r="B36" s="96">
        <v>303</v>
      </c>
      <c r="C36" s="96"/>
      <c r="D36" s="96">
        <v>144001</v>
      </c>
      <c r="E36" s="112" t="s">
        <v>194</v>
      </c>
      <c r="F36" s="83">
        <f t="shared" si="1"/>
        <v>500540</v>
      </c>
      <c r="G36" s="85">
        <f t="shared" si="2"/>
        <v>500540</v>
      </c>
      <c r="H36" s="133">
        <f t="shared" si="3"/>
        <v>500540</v>
      </c>
      <c r="I36" s="159">
        <v>540</v>
      </c>
      <c r="J36" s="85">
        <v>500000</v>
      </c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</row>
    <row r="37" ht="22.8" customHeight="1" spans="2:39">
      <c r="B37" s="96">
        <v>303</v>
      </c>
      <c r="C37" s="96" t="s">
        <v>181</v>
      </c>
      <c r="D37" s="96">
        <v>144001</v>
      </c>
      <c r="E37" s="112" t="s">
        <v>195</v>
      </c>
      <c r="F37" s="83">
        <f t="shared" si="1"/>
        <v>540</v>
      </c>
      <c r="G37" s="85">
        <f t="shared" si="2"/>
        <v>540</v>
      </c>
      <c r="H37" s="133">
        <f t="shared" si="3"/>
        <v>540</v>
      </c>
      <c r="I37" s="159">
        <v>540</v>
      </c>
      <c r="J37" s="85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</row>
    <row r="38" ht="22.8" customHeight="1" spans="2:39">
      <c r="B38" s="96">
        <v>303</v>
      </c>
      <c r="C38" s="143" t="s">
        <v>177</v>
      </c>
      <c r="D38" s="96">
        <v>144001</v>
      </c>
      <c r="E38" s="112" t="s">
        <v>196</v>
      </c>
      <c r="F38" s="83">
        <f t="shared" si="1"/>
        <v>500000</v>
      </c>
      <c r="G38" s="85">
        <f t="shared" si="2"/>
        <v>500000</v>
      </c>
      <c r="H38" s="133">
        <f t="shared" si="3"/>
        <v>500000</v>
      </c>
      <c r="I38" s="159"/>
      <c r="J38" s="85">
        <v>500000</v>
      </c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  <ignoredErrors>
    <ignoredError sqref="I18:J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B4" sqref="B4:I22"/>
    </sheetView>
  </sheetViews>
  <sheetFormatPr defaultColWidth="10" defaultRowHeight="13.5"/>
  <cols>
    <col min="1" max="1" width="1.53333333333333" style="117" customWidth="1"/>
    <col min="2" max="4" width="6.15" style="117" customWidth="1"/>
    <col min="5" max="5" width="16.825" style="117" customWidth="1"/>
    <col min="6" max="6" width="41.0333333333333" style="117" customWidth="1"/>
    <col min="7" max="7" width="16.4083333333333" style="117" customWidth="1"/>
    <col min="8" max="8" width="16.625" style="117" customWidth="1"/>
    <col min="9" max="9" width="16.4083333333333" style="117" customWidth="1"/>
    <col min="10" max="10" width="1.53333333333333" style="117" customWidth="1"/>
    <col min="11" max="11" width="9.76666666666667" style="117" customWidth="1"/>
    <col min="12" max="16384" width="10" style="117"/>
  </cols>
  <sheetData>
    <row r="1" s="117" customFormat="1" ht="14.3" customHeight="1" spans="1:10">
      <c r="A1" s="120"/>
      <c r="B1" s="118"/>
      <c r="C1" s="118"/>
      <c r="D1" s="118"/>
      <c r="E1" s="119"/>
      <c r="F1" s="119"/>
      <c r="G1" s="138" t="s">
        <v>197</v>
      </c>
      <c r="H1" s="138"/>
      <c r="I1" s="138"/>
      <c r="J1" s="145"/>
    </row>
    <row r="2" s="117" customFormat="1" ht="19.9" customHeight="1" spans="1:10">
      <c r="A2" s="120"/>
      <c r="B2" s="122" t="s">
        <v>198</v>
      </c>
      <c r="C2" s="122"/>
      <c r="D2" s="122"/>
      <c r="E2" s="122"/>
      <c r="F2" s="122"/>
      <c r="G2" s="122"/>
      <c r="H2" s="122"/>
      <c r="I2" s="122"/>
      <c r="J2" s="145" t="s">
        <v>3</v>
      </c>
    </row>
    <row r="3" s="117" customFormat="1" ht="17.05" customHeight="1" spans="1:10">
      <c r="A3" s="123"/>
      <c r="B3" s="124" t="s">
        <v>5</v>
      </c>
      <c r="C3" s="124"/>
      <c r="D3" s="124"/>
      <c r="E3" s="124"/>
      <c r="F3" s="124"/>
      <c r="G3" s="123"/>
      <c r="H3" s="139"/>
      <c r="I3" s="125" t="s">
        <v>6</v>
      </c>
      <c r="J3" s="145"/>
    </row>
    <row r="4" s="117" customFormat="1" ht="21.35" customHeight="1" spans="1:10">
      <c r="A4" s="128"/>
      <c r="B4" s="127" t="s">
        <v>9</v>
      </c>
      <c r="C4" s="127"/>
      <c r="D4" s="127"/>
      <c r="E4" s="127"/>
      <c r="F4" s="127"/>
      <c r="G4" s="127" t="s">
        <v>59</v>
      </c>
      <c r="H4" s="140" t="s">
        <v>199</v>
      </c>
      <c r="I4" s="140" t="s">
        <v>155</v>
      </c>
      <c r="J4" s="136"/>
    </row>
    <row r="5" s="117" customFormat="1" ht="21.35" customHeight="1" spans="1:10">
      <c r="A5" s="128"/>
      <c r="B5" s="127" t="s">
        <v>79</v>
      </c>
      <c r="C5" s="127"/>
      <c r="D5" s="127"/>
      <c r="E5" s="127" t="s">
        <v>70</v>
      </c>
      <c r="F5" s="127" t="s">
        <v>71</v>
      </c>
      <c r="G5" s="127"/>
      <c r="H5" s="140"/>
      <c r="I5" s="140"/>
      <c r="J5" s="136"/>
    </row>
    <row r="6" s="117" customFormat="1" ht="21.35" customHeight="1" spans="1:10">
      <c r="A6" s="141"/>
      <c r="B6" s="127" t="s">
        <v>80</v>
      </c>
      <c r="C6" s="127" t="s">
        <v>81</v>
      </c>
      <c r="D6" s="127" t="s">
        <v>82</v>
      </c>
      <c r="E6" s="127"/>
      <c r="F6" s="127"/>
      <c r="G6" s="127"/>
      <c r="H6" s="140"/>
      <c r="I6" s="140"/>
      <c r="J6" s="146"/>
    </row>
    <row r="7" s="117" customFormat="1" ht="19.9" customHeight="1" spans="1:10">
      <c r="A7" s="142"/>
      <c r="B7" s="127"/>
      <c r="C7" s="127"/>
      <c r="D7" s="127"/>
      <c r="E7" s="127"/>
      <c r="F7" s="127" t="s">
        <v>72</v>
      </c>
      <c r="G7" s="129">
        <f>H7</f>
        <v>21846461.35</v>
      </c>
      <c r="H7" s="129">
        <f>H8+H13+H16+H20</f>
        <v>21846461.35</v>
      </c>
      <c r="I7" s="129"/>
      <c r="J7" s="147"/>
    </row>
    <row r="8" s="117" customFormat="1" ht="19.9" customHeight="1" spans="1:10">
      <c r="A8" s="141"/>
      <c r="B8" s="143" t="s">
        <v>200</v>
      </c>
      <c r="C8" s="143"/>
      <c r="D8" s="143"/>
      <c r="E8" s="144">
        <v>144001</v>
      </c>
      <c r="F8" s="96" t="s">
        <v>83</v>
      </c>
      <c r="G8" s="131">
        <f t="shared" ref="G8:G22" si="0">H8</f>
        <v>17388145.57</v>
      </c>
      <c r="H8" s="133">
        <v>17388145.57</v>
      </c>
      <c r="I8" s="131"/>
      <c r="J8" s="145"/>
    </row>
    <row r="9" s="117" customFormat="1" ht="19.9" customHeight="1" spans="1:10">
      <c r="A9" s="141"/>
      <c r="B9" s="143" t="s">
        <v>200</v>
      </c>
      <c r="C9" s="143" t="s">
        <v>84</v>
      </c>
      <c r="D9" s="143"/>
      <c r="E9" s="144">
        <v>144001</v>
      </c>
      <c r="F9" s="96" t="s">
        <v>85</v>
      </c>
      <c r="G9" s="131">
        <f t="shared" si="0"/>
        <v>17388145.57</v>
      </c>
      <c r="H9" s="133">
        <v>17388145.57</v>
      </c>
      <c r="I9" s="131"/>
      <c r="J9" s="145"/>
    </row>
    <row r="10" s="117" customFormat="1" ht="19.9" customHeight="1" spans="1:10">
      <c r="A10" s="141"/>
      <c r="B10" s="143" t="s">
        <v>200</v>
      </c>
      <c r="C10" s="143" t="s">
        <v>84</v>
      </c>
      <c r="D10" s="143" t="s">
        <v>86</v>
      </c>
      <c r="E10" s="144">
        <v>144001</v>
      </c>
      <c r="F10" s="96" t="s">
        <v>87</v>
      </c>
      <c r="G10" s="131">
        <f t="shared" si="0"/>
        <v>14008145.57</v>
      </c>
      <c r="H10" s="133">
        <v>14008145.57</v>
      </c>
      <c r="I10" s="131"/>
      <c r="J10" s="146"/>
    </row>
    <row r="11" s="117" customFormat="1" ht="19.9" customHeight="1" spans="1:10">
      <c r="A11" s="141"/>
      <c r="B11" s="143" t="s">
        <v>200</v>
      </c>
      <c r="C11" s="143" t="s">
        <v>84</v>
      </c>
      <c r="D11" s="143" t="s">
        <v>88</v>
      </c>
      <c r="E11" s="144">
        <v>144001</v>
      </c>
      <c r="F11" s="96" t="s">
        <v>89</v>
      </c>
      <c r="G11" s="131">
        <f t="shared" si="0"/>
        <v>710000</v>
      </c>
      <c r="H11" s="133">
        <v>710000</v>
      </c>
      <c r="I11" s="131"/>
      <c r="J11" s="146"/>
    </row>
    <row r="12" s="117" customFormat="1" ht="19.9" customHeight="1" spans="1:10">
      <c r="A12" s="141"/>
      <c r="B12" s="143" t="s">
        <v>200</v>
      </c>
      <c r="C12" s="143" t="s">
        <v>84</v>
      </c>
      <c r="D12" s="143" t="s">
        <v>90</v>
      </c>
      <c r="E12" s="144">
        <v>144001</v>
      </c>
      <c r="F12" s="96" t="s">
        <v>91</v>
      </c>
      <c r="G12" s="131">
        <f t="shared" si="0"/>
        <v>2670000</v>
      </c>
      <c r="H12" s="133">
        <v>2670000</v>
      </c>
      <c r="I12" s="131"/>
      <c r="J12" s="146"/>
    </row>
    <row r="13" s="117" customFormat="1" ht="19.9" customHeight="1" spans="1:10">
      <c r="A13" s="141"/>
      <c r="B13" s="143" t="s">
        <v>201</v>
      </c>
      <c r="C13" s="143"/>
      <c r="D13" s="143"/>
      <c r="E13" s="144">
        <v>144001</v>
      </c>
      <c r="F13" s="96" t="s">
        <v>92</v>
      </c>
      <c r="G13" s="131">
        <f t="shared" si="0"/>
        <v>1840617.72</v>
      </c>
      <c r="H13" s="133">
        <v>1840617.72</v>
      </c>
      <c r="I13" s="131"/>
      <c r="J13" s="146"/>
    </row>
    <row r="14" s="117" customFormat="1" ht="19.9" customHeight="1" spans="1:10">
      <c r="A14" s="141"/>
      <c r="B14" s="143" t="s">
        <v>201</v>
      </c>
      <c r="C14" s="143" t="s">
        <v>84</v>
      </c>
      <c r="D14" s="143"/>
      <c r="E14" s="144">
        <v>144001</v>
      </c>
      <c r="F14" s="96" t="s">
        <v>94</v>
      </c>
      <c r="G14" s="131">
        <f t="shared" si="0"/>
        <v>1840617.72</v>
      </c>
      <c r="H14" s="133">
        <v>1840617.72</v>
      </c>
      <c r="I14" s="131"/>
      <c r="J14" s="146"/>
    </row>
    <row r="15" s="117" customFormat="1" ht="19.9" customHeight="1" spans="1:10">
      <c r="A15" s="141"/>
      <c r="B15" s="143" t="s">
        <v>201</v>
      </c>
      <c r="C15" s="143" t="s">
        <v>84</v>
      </c>
      <c r="D15" s="143" t="s">
        <v>84</v>
      </c>
      <c r="E15" s="144">
        <v>144001</v>
      </c>
      <c r="F15" s="96" t="s">
        <v>95</v>
      </c>
      <c r="G15" s="131">
        <f t="shared" si="0"/>
        <v>1840617.72</v>
      </c>
      <c r="H15" s="133">
        <v>1840617.72</v>
      </c>
      <c r="I15" s="131"/>
      <c r="J15" s="146"/>
    </row>
    <row r="16" s="117" customFormat="1" ht="19.9" customHeight="1" spans="1:10">
      <c r="A16" s="141"/>
      <c r="B16" s="143" t="s">
        <v>202</v>
      </c>
      <c r="C16" s="143"/>
      <c r="D16" s="143"/>
      <c r="E16" s="144">
        <v>144001</v>
      </c>
      <c r="F16" s="96" t="s">
        <v>96</v>
      </c>
      <c r="G16" s="131">
        <f t="shared" si="0"/>
        <v>1144205.64</v>
      </c>
      <c r="H16" s="133">
        <v>1144205.64</v>
      </c>
      <c r="I16" s="131"/>
      <c r="J16" s="146"/>
    </row>
    <row r="17" s="117" customFormat="1" ht="19.9" customHeight="1" spans="1:10">
      <c r="A17" s="141"/>
      <c r="B17" s="143" t="s">
        <v>202</v>
      </c>
      <c r="C17" s="143" t="s">
        <v>98</v>
      </c>
      <c r="D17" s="143"/>
      <c r="E17" s="144">
        <v>144001</v>
      </c>
      <c r="F17" s="96" t="s">
        <v>99</v>
      </c>
      <c r="G17" s="131">
        <f t="shared" si="0"/>
        <v>1144205.64</v>
      </c>
      <c r="H17" s="133">
        <v>1144205.64</v>
      </c>
      <c r="I17" s="131"/>
      <c r="J17" s="146"/>
    </row>
    <row r="18" s="117" customFormat="1" ht="19.9" customHeight="1" spans="1:10">
      <c r="A18" s="141"/>
      <c r="B18" s="143" t="s">
        <v>202</v>
      </c>
      <c r="C18" s="143" t="s">
        <v>98</v>
      </c>
      <c r="D18" s="143" t="s">
        <v>86</v>
      </c>
      <c r="E18" s="144">
        <v>144001</v>
      </c>
      <c r="F18" s="96" t="s">
        <v>100</v>
      </c>
      <c r="G18" s="131">
        <f t="shared" si="0"/>
        <v>928784.3</v>
      </c>
      <c r="H18" s="133">
        <v>928784.3</v>
      </c>
      <c r="I18" s="131"/>
      <c r="J18" s="146"/>
    </row>
    <row r="19" s="117" customFormat="1" ht="19.9" customHeight="1" spans="1:10">
      <c r="A19" s="141"/>
      <c r="B19" s="143" t="s">
        <v>202</v>
      </c>
      <c r="C19" s="143" t="s">
        <v>98</v>
      </c>
      <c r="D19" s="143" t="s">
        <v>102</v>
      </c>
      <c r="E19" s="144">
        <v>144001</v>
      </c>
      <c r="F19" s="96" t="s">
        <v>103</v>
      </c>
      <c r="G19" s="131">
        <f t="shared" si="0"/>
        <v>215421.34</v>
      </c>
      <c r="H19" s="133">
        <v>215421.34</v>
      </c>
      <c r="I19" s="131"/>
      <c r="J19" s="146"/>
    </row>
    <row r="20" s="117" customFormat="1" ht="19.9" customHeight="1" spans="1:10">
      <c r="A20" s="141"/>
      <c r="B20" s="143" t="s">
        <v>203</v>
      </c>
      <c r="C20" s="143"/>
      <c r="D20" s="143"/>
      <c r="E20" s="144">
        <v>144001</v>
      </c>
      <c r="F20" s="96" t="s">
        <v>105</v>
      </c>
      <c r="G20" s="131">
        <f t="shared" si="0"/>
        <v>1473492.42</v>
      </c>
      <c r="H20" s="133">
        <v>1473492.42</v>
      </c>
      <c r="I20" s="131"/>
      <c r="J20" s="146"/>
    </row>
    <row r="21" s="117" customFormat="1" ht="19.9" customHeight="1" spans="1:10">
      <c r="A21" s="141"/>
      <c r="B21" s="143" t="s">
        <v>203</v>
      </c>
      <c r="C21" s="143" t="s">
        <v>107</v>
      </c>
      <c r="D21" s="143"/>
      <c r="E21" s="144">
        <v>144001</v>
      </c>
      <c r="F21" s="96" t="s">
        <v>108</v>
      </c>
      <c r="G21" s="131">
        <f t="shared" si="0"/>
        <v>1473492.42</v>
      </c>
      <c r="H21" s="133">
        <v>1473492.42</v>
      </c>
      <c r="I21" s="131"/>
      <c r="J21" s="146"/>
    </row>
    <row r="22" s="117" customFormat="1" ht="19.9" customHeight="1" spans="1:10">
      <c r="A22" s="141"/>
      <c r="B22" s="143" t="s">
        <v>203</v>
      </c>
      <c r="C22" s="143" t="s">
        <v>107</v>
      </c>
      <c r="D22" s="143" t="s">
        <v>86</v>
      </c>
      <c r="E22" s="144">
        <v>144001</v>
      </c>
      <c r="F22" s="96" t="s">
        <v>109</v>
      </c>
      <c r="G22" s="131">
        <f t="shared" si="0"/>
        <v>1473492.42</v>
      </c>
      <c r="H22" s="133">
        <v>1473492.42</v>
      </c>
      <c r="I22" s="131"/>
      <c r="J22" s="14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opLeftCell="A9" workbookViewId="0">
      <selection activeCell="D5" sqref="D5:D21"/>
    </sheetView>
  </sheetViews>
  <sheetFormatPr defaultColWidth="10" defaultRowHeight="13.5"/>
  <cols>
    <col min="1" max="1" width="1.53333333333333" style="117" customWidth="1"/>
    <col min="2" max="3" width="6.15" style="117" customWidth="1"/>
    <col min="4" max="4" width="16.4083333333333" style="117" customWidth="1"/>
    <col min="5" max="5" width="41.0333333333333" style="117" customWidth="1"/>
    <col min="6" max="8" width="16.4083333333333" style="117" customWidth="1"/>
    <col min="9" max="9" width="1.53333333333333" style="117" customWidth="1"/>
    <col min="10" max="16384" width="10" style="117"/>
  </cols>
  <sheetData>
    <row r="1" s="117" customFormat="1" ht="14.3" customHeight="1" spans="1:9">
      <c r="A1" s="118"/>
      <c r="B1" s="118"/>
      <c r="C1" s="118"/>
      <c r="D1" s="119"/>
      <c r="E1" s="119"/>
      <c r="F1" s="120"/>
      <c r="G1" s="120"/>
      <c r="H1" s="121" t="s">
        <v>204</v>
      </c>
      <c r="I1" s="136"/>
    </row>
    <row r="2" s="117" customFormat="1" ht="19.9" customHeight="1" spans="1:9">
      <c r="A2" s="120"/>
      <c r="B2" s="122" t="s">
        <v>205</v>
      </c>
      <c r="C2" s="122"/>
      <c r="D2" s="122"/>
      <c r="E2" s="122"/>
      <c r="F2" s="122"/>
      <c r="G2" s="122"/>
      <c r="H2" s="122"/>
      <c r="I2" s="136"/>
    </row>
    <row r="3" s="117" customFormat="1" ht="17.05" customHeight="1" spans="1:9">
      <c r="A3" s="123"/>
      <c r="B3" s="124" t="s">
        <v>5</v>
      </c>
      <c r="C3" s="124"/>
      <c r="D3" s="124"/>
      <c r="E3" s="124"/>
      <c r="G3" s="123"/>
      <c r="H3" s="125" t="s">
        <v>6</v>
      </c>
      <c r="I3" s="136"/>
    </row>
    <row r="4" s="117" customFormat="1" ht="21.35" customHeight="1" spans="1:9">
      <c r="A4" s="126"/>
      <c r="B4" s="127" t="s">
        <v>9</v>
      </c>
      <c r="C4" s="127"/>
      <c r="D4" s="127"/>
      <c r="E4" s="127"/>
      <c r="F4" s="127" t="s">
        <v>75</v>
      </c>
      <c r="G4" s="127"/>
      <c r="H4" s="127"/>
      <c r="I4" s="136"/>
    </row>
    <row r="5" s="117" customFormat="1" ht="21.35" customHeight="1" spans="1:9">
      <c r="A5" s="126"/>
      <c r="B5" s="127" t="s">
        <v>79</v>
      </c>
      <c r="C5" s="127"/>
      <c r="D5" s="127" t="s">
        <v>70</v>
      </c>
      <c r="E5" s="127" t="s">
        <v>71</v>
      </c>
      <c r="F5" s="127" t="s">
        <v>59</v>
      </c>
      <c r="G5" s="127" t="s">
        <v>206</v>
      </c>
      <c r="H5" s="127" t="s">
        <v>207</v>
      </c>
      <c r="I5" s="136"/>
    </row>
    <row r="6" s="117" customFormat="1" ht="21.35" customHeight="1" spans="1:9">
      <c r="A6" s="128"/>
      <c r="B6" s="127" t="s">
        <v>80</v>
      </c>
      <c r="C6" s="127" t="s">
        <v>81</v>
      </c>
      <c r="D6" s="127"/>
      <c r="E6" s="127"/>
      <c r="F6" s="127"/>
      <c r="G6" s="127"/>
      <c r="H6" s="127"/>
      <c r="I6" s="136"/>
    </row>
    <row r="7" s="117" customFormat="1" ht="30" customHeight="1" spans="1:9">
      <c r="A7" s="126"/>
      <c r="B7" s="127"/>
      <c r="C7" s="127"/>
      <c r="D7" s="127"/>
      <c r="E7" s="127" t="s">
        <v>72</v>
      </c>
      <c r="F7" s="129">
        <f>G7+H7</f>
        <v>18466461.35</v>
      </c>
      <c r="G7" s="129">
        <f>G8+G13+G20</f>
        <v>15855128.81</v>
      </c>
      <c r="H7" s="129">
        <f>H8+H13+H20</f>
        <v>2611332.54</v>
      </c>
      <c r="I7" s="136"/>
    </row>
    <row r="8" s="117" customFormat="1" ht="30" customHeight="1" spans="1:9">
      <c r="A8" s="126"/>
      <c r="B8" s="130">
        <v>501</v>
      </c>
      <c r="C8" s="130"/>
      <c r="D8" s="9">
        <v>144001</v>
      </c>
      <c r="E8" s="130" t="s">
        <v>163</v>
      </c>
      <c r="F8" s="131">
        <f>G8+H8</f>
        <v>15854588.81</v>
      </c>
      <c r="G8" s="131">
        <f>SUM(G9:G12)</f>
        <v>15854588.81</v>
      </c>
      <c r="H8" s="131">
        <f>SUM(H9:H12)</f>
        <v>0</v>
      </c>
      <c r="I8" s="136"/>
    </row>
    <row r="9" s="117" customFormat="1" ht="30" customHeight="1" spans="1:9">
      <c r="A9" s="126"/>
      <c r="B9" s="130">
        <v>501</v>
      </c>
      <c r="C9" s="132" t="s">
        <v>86</v>
      </c>
      <c r="D9" s="9">
        <v>144001</v>
      </c>
      <c r="E9" s="9" t="s">
        <v>208</v>
      </c>
      <c r="F9" s="131">
        <v>9099468.76</v>
      </c>
      <c r="G9" s="131">
        <v>9099468.76</v>
      </c>
      <c r="H9" s="131">
        <v>0</v>
      </c>
      <c r="I9" s="136"/>
    </row>
    <row r="10" s="117" customFormat="1" ht="30" customHeight="1" spans="1:9">
      <c r="A10" s="126"/>
      <c r="B10" s="130">
        <v>501</v>
      </c>
      <c r="C10" s="132" t="s">
        <v>107</v>
      </c>
      <c r="D10" s="9">
        <v>144001</v>
      </c>
      <c r="E10" s="9" t="s">
        <v>209</v>
      </c>
      <c r="F10" s="131">
        <v>3008947.63</v>
      </c>
      <c r="G10" s="131">
        <v>3008947.63</v>
      </c>
      <c r="H10" s="131">
        <v>0</v>
      </c>
      <c r="I10" s="136"/>
    </row>
    <row r="11" s="117" customFormat="1" ht="30" customHeight="1" spans="1:9">
      <c r="A11" s="126"/>
      <c r="B11" s="130">
        <v>501</v>
      </c>
      <c r="C11" s="132" t="s">
        <v>102</v>
      </c>
      <c r="D11" s="9">
        <v>144001</v>
      </c>
      <c r="E11" s="9" t="s">
        <v>109</v>
      </c>
      <c r="F11" s="133">
        <v>1473492.42</v>
      </c>
      <c r="G11" s="133">
        <v>1473492.42</v>
      </c>
      <c r="H11" s="131">
        <v>0</v>
      </c>
      <c r="I11" s="136"/>
    </row>
    <row r="12" s="117" customFormat="1" ht="30" customHeight="1" spans="2:9">
      <c r="B12" s="130">
        <v>501</v>
      </c>
      <c r="C12" s="130">
        <v>99</v>
      </c>
      <c r="D12" s="9">
        <v>144001</v>
      </c>
      <c r="E12" s="9" t="s">
        <v>172</v>
      </c>
      <c r="F12" s="133">
        <v>2272680</v>
      </c>
      <c r="G12" s="133">
        <v>2272680</v>
      </c>
      <c r="H12" s="131">
        <v>0</v>
      </c>
      <c r="I12" s="136"/>
    </row>
    <row r="13" s="117" customFormat="1" ht="30" customHeight="1" spans="2:9">
      <c r="B13" s="130">
        <v>502</v>
      </c>
      <c r="C13" s="130"/>
      <c r="D13" s="9">
        <v>144001</v>
      </c>
      <c r="E13" s="9" t="s">
        <v>173</v>
      </c>
      <c r="F13" s="131">
        <f>G13+H13</f>
        <v>2611332.54</v>
      </c>
      <c r="G13" s="131">
        <v>0</v>
      </c>
      <c r="H13" s="131">
        <f>SUM(H14:H19)</f>
        <v>2611332.54</v>
      </c>
      <c r="I13" s="136"/>
    </row>
    <row r="14" s="117" customFormat="1" ht="30" customHeight="1" spans="2:9">
      <c r="B14" s="130">
        <v>502</v>
      </c>
      <c r="C14" s="132" t="s">
        <v>86</v>
      </c>
      <c r="D14" s="9">
        <v>144001</v>
      </c>
      <c r="E14" s="9" t="s">
        <v>210</v>
      </c>
      <c r="F14" s="131">
        <v>2005434.54</v>
      </c>
      <c r="G14" s="131">
        <v>0</v>
      </c>
      <c r="H14" s="131">
        <v>2005434.54</v>
      </c>
      <c r="I14" s="136"/>
    </row>
    <row r="15" s="117" customFormat="1" ht="30" customHeight="1" spans="2:9">
      <c r="B15" s="130">
        <v>502</v>
      </c>
      <c r="C15" s="132" t="s">
        <v>107</v>
      </c>
      <c r="D15" s="9">
        <v>144001</v>
      </c>
      <c r="E15" s="9" t="s">
        <v>185</v>
      </c>
      <c r="F15" s="131">
        <v>10000</v>
      </c>
      <c r="G15" s="131">
        <v>0</v>
      </c>
      <c r="H15" s="131">
        <v>10000</v>
      </c>
      <c r="I15" s="136"/>
    </row>
    <row r="16" s="117" customFormat="1" ht="30" customHeight="1" spans="2:9">
      <c r="B16" s="130">
        <v>502</v>
      </c>
      <c r="C16" s="132" t="s">
        <v>102</v>
      </c>
      <c r="D16" s="9">
        <v>144001</v>
      </c>
      <c r="E16" s="9" t="s">
        <v>186</v>
      </c>
      <c r="F16" s="131">
        <v>20000</v>
      </c>
      <c r="G16" s="131">
        <v>0</v>
      </c>
      <c r="H16" s="131">
        <v>20000</v>
      </c>
      <c r="I16" s="136"/>
    </row>
    <row r="17" s="117" customFormat="1" ht="30" customHeight="1" spans="2:9">
      <c r="B17" s="130">
        <v>502</v>
      </c>
      <c r="C17" s="132" t="s">
        <v>177</v>
      </c>
      <c r="D17" s="9">
        <v>144001</v>
      </c>
      <c r="E17" s="9" t="s">
        <v>187</v>
      </c>
      <c r="F17" s="131">
        <v>81000</v>
      </c>
      <c r="G17" s="131">
        <v>0</v>
      </c>
      <c r="H17" s="131">
        <v>81000</v>
      </c>
      <c r="I17" s="136"/>
    </row>
    <row r="18" s="117" customFormat="1" ht="30" customHeight="1" spans="2:9">
      <c r="B18" s="130">
        <v>502</v>
      </c>
      <c r="C18" s="132" t="s">
        <v>167</v>
      </c>
      <c r="D18" s="9">
        <v>144001</v>
      </c>
      <c r="E18" s="9" t="s">
        <v>191</v>
      </c>
      <c r="F18" s="131">
        <v>198450</v>
      </c>
      <c r="G18" s="131">
        <v>0</v>
      </c>
      <c r="H18" s="131">
        <v>198450</v>
      </c>
      <c r="I18" s="136"/>
    </row>
    <row r="19" s="117" customFormat="1" ht="30" customHeight="1" spans="2:9">
      <c r="B19" s="130">
        <v>502</v>
      </c>
      <c r="C19" s="130">
        <v>99</v>
      </c>
      <c r="D19" s="9">
        <v>144001</v>
      </c>
      <c r="E19" s="9" t="s">
        <v>193</v>
      </c>
      <c r="F19" s="133">
        <v>296448</v>
      </c>
      <c r="G19" s="131">
        <v>0</v>
      </c>
      <c r="H19" s="133">
        <v>296448</v>
      </c>
      <c r="I19" s="136"/>
    </row>
    <row r="20" s="117" customFormat="1" ht="30" customHeight="1" spans="2:9">
      <c r="B20" s="130">
        <v>509</v>
      </c>
      <c r="C20" s="130"/>
      <c r="D20" s="9">
        <v>144001</v>
      </c>
      <c r="E20" s="9" t="s">
        <v>194</v>
      </c>
      <c r="F20" s="131">
        <v>540</v>
      </c>
      <c r="G20" s="131">
        <v>540</v>
      </c>
      <c r="H20" s="131">
        <v>0</v>
      </c>
      <c r="I20" s="136"/>
    </row>
    <row r="21" s="117" customFormat="1" ht="30" customHeight="1" spans="1:9">
      <c r="A21" s="126"/>
      <c r="B21" s="130">
        <v>509</v>
      </c>
      <c r="C21" s="132" t="s">
        <v>86</v>
      </c>
      <c r="D21" s="9">
        <v>144001</v>
      </c>
      <c r="E21" s="9" t="s">
        <v>211</v>
      </c>
      <c r="F21" s="131">
        <v>540</v>
      </c>
      <c r="G21" s="131">
        <v>540</v>
      </c>
      <c r="H21" s="131">
        <v>0</v>
      </c>
      <c r="I21" s="136"/>
    </row>
    <row r="22" s="117" customFormat="1" ht="8.5" customHeight="1" spans="1:9">
      <c r="A22" s="134"/>
      <c r="B22" s="134"/>
      <c r="C22" s="134"/>
      <c r="D22" s="135"/>
      <c r="E22" s="134"/>
      <c r="F22" s="134"/>
      <c r="G22" s="134"/>
      <c r="H22" s="134"/>
      <c r="I22" s="13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H1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B4" sqref="B4:G14"/>
    </sheetView>
  </sheetViews>
  <sheetFormatPr defaultColWidth="10" defaultRowHeight="13.5" outlineLevelCol="7"/>
  <cols>
    <col min="1" max="1" width="1.53333333333333" style="97" customWidth="1"/>
    <col min="2" max="4" width="6.625" style="97" customWidth="1"/>
    <col min="5" max="5" width="26.625" style="97" customWidth="1"/>
    <col min="6" max="6" width="48.625" style="97" customWidth="1"/>
    <col min="7" max="7" width="26.625" style="97" customWidth="1"/>
    <col min="8" max="8" width="1.53333333333333" style="97" customWidth="1"/>
    <col min="9" max="10" width="9.76666666666667" style="97" customWidth="1"/>
    <col min="11" max="16384" width="10" style="97"/>
  </cols>
  <sheetData>
    <row r="1" ht="25" customHeight="1" spans="1:8">
      <c r="A1" s="98"/>
      <c r="B1" s="47"/>
      <c r="C1" s="47"/>
      <c r="D1" s="47"/>
      <c r="E1" s="99"/>
      <c r="F1" s="99"/>
      <c r="G1" s="100" t="s">
        <v>212</v>
      </c>
      <c r="H1" s="101"/>
    </row>
    <row r="2" ht="22.8" customHeight="1" spans="1:8">
      <c r="A2" s="98"/>
      <c r="B2" s="102" t="s">
        <v>213</v>
      </c>
      <c r="C2" s="102"/>
      <c r="D2" s="102"/>
      <c r="E2" s="102"/>
      <c r="F2" s="102"/>
      <c r="G2" s="102"/>
      <c r="H2" s="101" t="s">
        <v>3</v>
      </c>
    </row>
    <row r="3" ht="19.55" customHeight="1" spans="1:8">
      <c r="A3" s="103"/>
      <c r="B3" s="104" t="s">
        <v>5</v>
      </c>
      <c r="C3" s="104"/>
      <c r="D3" s="104"/>
      <c r="E3" s="104"/>
      <c r="F3" s="104"/>
      <c r="G3" s="105" t="s">
        <v>6</v>
      </c>
      <c r="H3" s="106"/>
    </row>
    <row r="4" ht="24.4" customHeight="1" spans="1:8">
      <c r="A4" s="107"/>
      <c r="B4" s="80" t="s">
        <v>79</v>
      </c>
      <c r="C4" s="80"/>
      <c r="D4" s="80"/>
      <c r="E4" s="80" t="s">
        <v>70</v>
      </c>
      <c r="F4" s="80" t="s">
        <v>71</v>
      </c>
      <c r="G4" s="80" t="s">
        <v>214</v>
      </c>
      <c r="H4" s="108"/>
    </row>
    <row r="5" ht="24" customHeight="1" spans="1:8">
      <c r="A5" s="107"/>
      <c r="B5" s="80" t="s">
        <v>80</v>
      </c>
      <c r="C5" s="80" t="s">
        <v>81</v>
      </c>
      <c r="D5" s="80" t="s">
        <v>82</v>
      </c>
      <c r="E5" s="80"/>
      <c r="F5" s="80"/>
      <c r="G5" s="80"/>
      <c r="H5" s="109"/>
    </row>
    <row r="6" ht="28" customHeight="1" spans="1:8">
      <c r="A6" s="110"/>
      <c r="B6" s="80"/>
      <c r="C6" s="80"/>
      <c r="D6" s="80"/>
      <c r="E6" s="80"/>
      <c r="F6" s="80" t="s">
        <v>72</v>
      </c>
      <c r="G6" s="83"/>
      <c r="H6" s="111"/>
    </row>
    <row r="7" ht="31" customHeight="1" spans="1:8">
      <c r="A7" s="110"/>
      <c r="B7" s="80"/>
      <c r="C7" s="80"/>
      <c r="D7" s="80"/>
      <c r="E7" s="80"/>
      <c r="F7" s="80" t="s">
        <v>72</v>
      </c>
      <c r="G7" s="83">
        <v>3380000</v>
      </c>
      <c r="H7" s="111"/>
    </row>
    <row r="8" ht="22.8" customHeight="1" spans="1:8">
      <c r="A8" s="110"/>
      <c r="B8" s="80">
        <v>204</v>
      </c>
      <c r="C8" s="80"/>
      <c r="D8" s="80"/>
      <c r="E8" s="80">
        <v>144001</v>
      </c>
      <c r="F8" s="112" t="s">
        <v>83</v>
      </c>
      <c r="G8" s="85">
        <v>3380000</v>
      </c>
      <c r="H8" s="111"/>
    </row>
    <row r="9" ht="22.8" customHeight="1" spans="1:8">
      <c r="A9" s="110"/>
      <c r="B9" s="80">
        <v>204</v>
      </c>
      <c r="C9" s="113" t="s">
        <v>84</v>
      </c>
      <c r="D9" s="80"/>
      <c r="E9" s="80">
        <v>144001</v>
      </c>
      <c r="F9" s="112" t="s">
        <v>85</v>
      </c>
      <c r="G9" s="85">
        <v>3380000</v>
      </c>
      <c r="H9" s="111"/>
    </row>
    <row r="10" ht="22.8" customHeight="1" spans="1:8">
      <c r="A10" s="110"/>
      <c r="B10" s="80">
        <v>204</v>
      </c>
      <c r="C10" s="113" t="s">
        <v>84</v>
      </c>
      <c r="D10" s="113" t="s">
        <v>88</v>
      </c>
      <c r="E10" s="80">
        <v>144001</v>
      </c>
      <c r="F10" s="96" t="s">
        <v>89</v>
      </c>
      <c r="G10" s="85">
        <v>190000</v>
      </c>
      <c r="H10" s="111"/>
    </row>
    <row r="11" ht="22.8" customHeight="1" spans="1:8">
      <c r="A11" s="110"/>
      <c r="B11" s="80">
        <v>204</v>
      </c>
      <c r="C11" s="113" t="s">
        <v>84</v>
      </c>
      <c r="D11" s="113" t="s">
        <v>88</v>
      </c>
      <c r="E11" s="80">
        <v>144001</v>
      </c>
      <c r="F11" s="96" t="s">
        <v>89</v>
      </c>
      <c r="G11" s="85">
        <v>500000</v>
      </c>
      <c r="H11" s="111"/>
    </row>
    <row r="12" ht="22.8" customHeight="1" spans="1:8">
      <c r="A12" s="110"/>
      <c r="B12" s="80">
        <v>204</v>
      </c>
      <c r="C12" s="113" t="s">
        <v>84</v>
      </c>
      <c r="D12" s="113" t="s">
        <v>88</v>
      </c>
      <c r="E12" s="80">
        <v>144001</v>
      </c>
      <c r="F12" s="96" t="s">
        <v>89</v>
      </c>
      <c r="G12" s="85">
        <v>20000</v>
      </c>
      <c r="H12" s="111"/>
    </row>
    <row r="13" ht="22.8" customHeight="1" spans="1:8">
      <c r="A13" s="110"/>
      <c r="B13" s="80">
        <v>204</v>
      </c>
      <c r="C13" s="113" t="s">
        <v>84</v>
      </c>
      <c r="D13" s="113" t="s">
        <v>90</v>
      </c>
      <c r="E13" s="80">
        <v>144001</v>
      </c>
      <c r="F13" s="96" t="s">
        <v>91</v>
      </c>
      <c r="G13" s="85">
        <v>2500000</v>
      </c>
      <c r="H13" s="111"/>
    </row>
    <row r="14" ht="22.8" customHeight="1" spans="1:8">
      <c r="A14" s="110"/>
      <c r="B14" s="80">
        <v>204</v>
      </c>
      <c r="C14" s="113" t="s">
        <v>84</v>
      </c>
      <c r="D14" s="113" t="s">
        <v>90</v>
      </c>
      <c r="E14" s="80">
        <v>144001</v>
      </c>
      <c r="F14" s="96" t="s">
        <v>91</v>
      </c>
      <c r="G14" s="85">
        <v>170000</v>
      </c>
      <c r="H14" s="111"/>
    </row>
    <row r="15" ht="9.75" customHeight="1" spans="1:8">
      <c r="A15" s="114"/>
      <c r="B15" s="115"/>
      <c r="C15" s="115"/>
      <c r="D15" s="115"/>
      <c r="E15" s="115"/>
      <c r="F15" s="114"/>
      <c r="G15" s="114"/>
      <c r="H15" s="1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钱艺文</cp:lastModifiedBy>
  <dcterms:created xsi:type="dcterms:W3CDTF">2022-03-04T19:28:00Z</dcterms:created>
  <dcterms:modified xsi:type="dcterms:W3CDTF">2026-02-02T00:59:55Z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84DFDCFFD023426CBD9F37215DCC9FF7_12</vt:lpwstr>
  </property>
</Properties>
</file>