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<sst xmlns="http://schemas.openxmlformats.org/spreadsheetml/2006/main" count="636" uniqueCount="336">
  <si>
    <t>攀枝花市人民政府驻成都办事处</t>
  </si>
  <si>
    <t>2025年单位预算</t>
  </si>
  <si>
    <t xml:space="preserve">
表1</t>
  </si>
  <si>
    <t xml:space="preserve"> </t>
  </si>
  <si>
    <t>单位收支总表</t>
  </si>
  <si>
    <t>单位：攀枝花市人民政府驻成都办事处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</si>
  <si>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</si>
  <si>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</si>
  <si>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</si>
  <si>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</si>
  <si>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</si>
  <si>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</si>
  <si>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</si>
  <si>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</si>
  <si>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</si>
  <si>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</si>
  <si>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</si>
  <si>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</si>
  <si>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</si>
  <si>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</si>
  <si>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</si>
  <si>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</si>
  <si>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</si>
  <si>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</si>
  <si>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</si>
  <si>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</si>
  <si>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</si>
  <si>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</si>
  <si>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</si>
  <si>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</si>
  <si>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</si>
  <si>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</si>
  <si>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</si>
  <si>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</si>
  <si>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</si>
  <si>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</si>
  <si>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</si>
  <si>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</si>
  <si>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</si>
  <si>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</si>
  <si>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</si>
  <si>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</si>
  <si>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</si>
  <si>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</si>
  <si>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</si>
  <si>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</si>
  <si>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</si>
  <si>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</si>
  <si>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</si>
  <si>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</si>
  <si>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</si>
  <si>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</si>
  <si>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</si>
  <si>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</si>
  <si>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</si>
  <si>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</si>
  <si>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</si>
  <si>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</si>
  <si>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</si>
  <si>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</si>
  <si>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</si>
  <si>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</si>
  <si>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</si>
  <si>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</si>
  <si>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</si>
  <si>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</si>
  <si>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</si>
  <si>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</si>
  <si>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</si>
  <si>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</si>
  <si>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</si>
  <si>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</si>
  <si>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</si>
  <si>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sz val="10"/>
        <color rgb="FF000000"/>
        <rFont val="Dialog.plain"/>
        <charset val="134"/>
      </rPr>
      <t>攀枝花市人民政府驻成都办事处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</si>
  <si>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</si>
  <si>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</si>
  <si>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</si>
  <si>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</si>
  <si>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</si>
  <si>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</si>
  <si>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</si>
  <si>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</si>
  <si>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</si>
  <si>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</si>
  <si>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</si>
  <si>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03</t>
  </si>
  <si>
    <t>政府办公厅（室）及相关机构事务</t>
  </si>
  <si>
    <t>01</t>
  </si>
  <si>
    <t>行政运行</t>
  </si>
  <si>
    <t>02</t>
  </si>
  <si>
    <t>一般行政管理事务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</si>
  <si>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</si>
  <si>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</si>
  <si>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</si>
  <si>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</si>
  <si>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</si>
  <si>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</si>
  <si>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</si>
  <si>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</si>
  <si>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</si>
  <si>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</si>
  <si>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</si>
  <si>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</si>
  <si>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</si>
  <si>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</si>
  <si>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</si>
  <si>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</si>
  <si>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</si>
  <si>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</si>
  <si>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</si>
  <si>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</si>
  <si>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</si>
  <si>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</si>
  <si>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</si>
  <si>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</si>
  <si>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</si>
  <si>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</si>
  <si>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</si>
  <si>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</si>
  <si>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</si>
  <si>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</si>
  <si>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</si>
  <si>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</si>
  <si>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</si>
  <si>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</si>
  <si>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</si>
  <si>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</si>
  <si>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</si>
  <si>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</si>
  <si>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</si>
  <si>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</si>
  <si>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</si>
  <si>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</si>
  <si>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</si>
  <si>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</si>
  <si>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</si>
  <si>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</si>
  <si>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</si>
  <si>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</si>
  <si>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</si>
  <si>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</si>
  <si>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</si>
  <si>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</si>
  <si>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</si>
  <si>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</si>
  <si>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</si>
  <si>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</si>
  <si>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</si>
  <si>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</si>
  <si>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</si>
  <si>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</si>
  <si>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</si>
  <si>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</si>
  <si>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</si>
  <si>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</si>
  <si>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</si>
  <si>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</si>
  <si>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</si>
  <si>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</si>
  <si>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 xml:space="preserve">  基本工资</t>
  </si>
  <si>
    <t xml:space="preserve">  津贴补贴</t>
  </si>
  <si>
    <t xml:space="preserve">  奖金</t>
  </si>
  <si>
    <t>08</t>
  </si>
  <si>
    <t xml:space="preserve">  机关事业单位基本养老保险缴费</t>
  </si>
  <si>
    <t>10</t>
  </si>
  <si>
    <t xml:space="preserve">  职工基本医疗保险缴费</t>
  </si>
  <si>
    <t>11</t>
  </si>
  <si>
    <t xml:space="preserve">  公务员医疗补助缴费</t>
  </si>
  <si>
    <t>12</t>
  </si>
  <si>
    <t xml:space="preserve">  其他社会保障缴费</t>
  </si>
  <si>
    <t>13</t>
  </si>
  <si>
    <t xml:space="preserve">  住房公积金</t>
  </si>
  <si>
    <t>99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</si>
  <si>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</si>
  <si>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</si>
  <si>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</si>
  <si>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</si>
  <si>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</si>
  <si>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>06</t>
  </si>
  <si>
    <t xml:space="preserve">  电费</t>
  </si>
  <si>
    <t>07</t>
  </si>
  <si>
    <t xml:space="preserve">  邮电费</t>
  </si>
  <si>
    <t xml:space="preserve">  差旅费</t>
  </si>
  <si>
    <t>14</t>
  </si>
  <si>
    <t xml:space="preserve">  租赁费</t>
  </si>
  <si>
    <t>17</t>
  </si>
  <si>
    <t xml:space="preserve">  公务接待费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</si>
  <si>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</si>
  <si>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</si>
  <si>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</si>
  <si>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</si>
  <si>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</si>
  <si>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</si>
  <si>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</si>
  <si>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</si>
  <si>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</si>
  <si>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对个人和家庭的补助</t>
  </si>
  <si>
    <t xml:space="preserve">  生活补助</t>
  </si>
  <si>
    <t xml:space="preserve">  医疗费补助</t>
  </si>
  <si>
    <t>表3</t>
  </si>
  <si>
    <t>一般公共预算支出预算表</t>
  </si>
  <si>
    <t>当年财政拨款安排</t>
  </si>
  <si>
    <t xml:space="preserve"> 政府办公厅（室）及相关机构事务</t>
  </si>
  <si>
    <t xml:space="preserve">  行政运行</t>
  </si>
  <si>
    <t xml:space="preserve">  一般行政管理事务</t>
  </si>
  <si>
    <t> 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</si>
  <si>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</si>
  <si>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</si>
  <si>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</si>
  <si>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</si>
  <si>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</si>
  <si>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</si>
  <si>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  公务员医疗补助</t>
  </si>
  <si>
    <t xml:space="preserve">    其他行政事业单位医疗支出</t>
  </si>
  <si>
    <t> 住房改革支出</t>
  </si>
  <si>
    <t xml:space="preserve">    住房公积金</t>
  </si>
  <si>
    <t>表3-1</t>
  </si>
  <si>
    <t>一般公共预算基本支出预算表</t>
  </si>
  <si>
    <t>人员经费</t>
  </si>
  <si>
    <t>公用经费</t>
  </si>
  <si>
    <t>机关工资福利支出</t>
  </si>
  <si>
    <t xml:space="preserve"> 工资奖金津补贴</t>
  </si>
  <si>
    <t xml:space="preserve">  社会保障缴费</t>
  </si>
  <si>
    <t>机关商品和服务支出</t>
  </si>
  <si>
    <t xml:space="preserve">  办公经费</t>
  </si>
  <si>
    <t xml:space="preserve">  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</si>
  <si>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</si>
  <si>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</si>
  <si>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</si>
  <si>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</si>
  <si>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</si>
  <si>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</si>
  <si>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</si>
  <si>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</si>
  <si>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</si>
  <si>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</si>
  <si>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</si>
  <si>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</si>
  <si>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</si>
  <si>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</si>
  <si>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</si>
  <si>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</si>
  <si>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</si>
  <si>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</si>
  <si>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</si>
  <si>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</si>
  <si>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</si>
  <si>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</si>
  <si>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</si>
  <si>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</si>
  <si>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</si>
  <si>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</si>
  <si>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招商引资活动经费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</si>
  <si>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</si>
  <si>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</si>
  <si>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</si>
  <si>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</si>
  <si>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</si>
  <si>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</si>
  <si>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2024年工作目标安排：1.深化从严治党，强化党风政风建设。健全内部管理制度和流程体系，狠抓干部队伍建设，明确工作职责和任务分工，强化团队协作沟通，严格考评奖惩机制，确保工作高效运转。2.积极主动对接，发挥驻蓉区位优势。聚集我办身处省会城市的地理人脉优势，主动收集“成渝贵昆”外圈和省委省政府的政策理论、先进信息和经验做法和重大招商引资项目信息，为攀枝化构建现代化产业体系推动经济社会发展牵线搭桥。3.整合资源力量，发挥对外宣传作用。强化与省级机关、成都、重庆的联系，积极配合市级各部门做好向上争取政策、项目、资金等工作。大力宣传我市资源优势和产业特色，吸引更多企业和投资项目到我市投资发展，为外地客商到我市投资兴业牵线搭桥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</si>
  <si>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</si>
  <si>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</si>
  <si>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</si>
  <si>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</si>
  <si>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</si>
  <si>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</si>
  <si>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</si>
  <si>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指标1：招商引资工作经费</t>
  </si>
  <si>
    <t>每年两次及以上组织开展并参与招商工作各项活动，报送有效投资信息。</t>
  </si>
  <si>
    <t>指标2：特色产品推广费</t>
  </si>
  <si>
    <t>按农产品季节6次及以上推广攀枝花农产品，介绍宣传攀枝花地方产品。</t>
  </si>
  <si>
    <t>质量指标</t>
  </si>
  <si>
    <t>促进招商项目签约，提供投资咨询服务，多渠道发挥桥梁和纽带作用。</t>
  </si>
  <si>
    <t>推广攀枝花产品的种类、品质、特色，加深人们对其的认识和了解。</t>
  </si>
  <si>
    <t>时效指标</t>
  </si>
  <si>
    <t>全年</t>
  </si>
  <si>
    <t>成本指标</t>
  </si>
  <si>
    <t>4万元</t>
  </si>
  <si>
    <t>6万元</t>
  </si>
  <si>
    <t>项目效益</t>
  </si>
  <si>
    <t>社会效益指标</t>
  </si>
  <si>
    <t>为攀枝花市地方经济、人才就业、城市名片、产业升级等多方面起到积极的推动作用。</t>
  </si>
  <si>
    <t>推广攀枝花特色地方产品，提高其知名度。</t>
  </si>
  <si>
    <t>经济效益指标</t>
  </si>
  <si>
    <t>配合市级部门、各县区前往省级相关部门、成都市相关部门对接工作、争取项目资金。</t>
  </si>
  <si>
    <t>发展攀枝花地方产品的加工生产、农产品的种植栽培，提高其经济效益。</t>
  </si>
  <si>
    <t>生态效益指标</t>
  </si>
  <si>
    <t>助推攀枝花经济发展。</t>
  </si>
  <si>
    <t>发展农业、旅游业，减少城市污染，建设生态攀枝花。</t>
  </si>
  <si>
    <t>可持续影响指标</t>
  </si>
  <si>
    <t>做好招商项目的储备与更新，保持与省级相关部门及市、县区对接沟通的常态化，及时了解市区发展重点，不断巩固与市、县区、部门形成的联动招商格局。</t>
  </si>
  <si>
    <t>通过对攀枝花特色产品的推广宣传，从而提升其美誉度和品牌影响力，达到介绍攀枝花城市的作用。</t>
  </si>
  <si>
    <t>满意度指标</t>
  </si>
  <si>
    <t>服务对象满意度指标</t>
  </si>
  <si>
    <t>市级及区县招商工作相关部门</t>
  </si>
  <si>
    <t>≥95%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</si>
  <si>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</si>
  <si>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</si>
  <si>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</si>
  <si>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</si>
  <si>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</si>
  <si>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</si>
  <si>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</si>
  <si>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保障本单位正常工作运转的日常公用和人员经费支出。</t>
  </si>
  <si>
    <t>招商引资活动经费用于多渠道收集项目信息，为招商引资牵线搭桥，为我市的加速发展争取更多的支持和帮助，积极参与重大招商引资项目在蓉的跟进和服务保障工作。</t>
  </si>
  <si>
    <t>年度单位整体支出预算（单位：万元）</t>
  </si>
  <si>
    <t>资金总额</t>
  </si>
  <si>
    <t>年度总体目标</t>
  </si>
  <si>
    <t>目标1：坚持“实”处入手，抓牢政治思想教育。以党的创新理论武装头脑，引导广大党员干部拧紧思想“总开关”，带头深刻领悟“两个确立”的决定性意义，增强“四个意识”、坚定“四个自信”、坚决做到“两个维护”。目标2：坚持“严”字当头，严格落实主体责任。全面落实“三会一课”、民主生活会、组织生活会等制度；严格执行民主集中制、“三重一大”、个人重大事项报告等制度，规范办事程序，重大事项由领导班子集体研究决定，不断提升干部职工依法依规履职的能力。目标3：坚持服务先行，提升服务保障工作水平。做好我市与省级机关、成都市有关部门的政务联络、合作对接服务工作。目标4：坚持多措并举，积极参与招商引资工作。加强与四川省、成都市各级政府部门的沟通联系，多渠道收集项目信息，为招商引资牵线搭桥，积极参与重大招商引资项目在蓉的跟进和服务保障工作。目标5：坚持重点管控，扎实开展信访维稳工作。配合市信访局建立驻蓉信访维稳工作机制，紧密联系并组织协调驻蓉信访工作组开展信访维稳工作。</t>
  </si>
  <si>
    <t>年度绩效指标</t>
  </si>
  <si>
    <t>指标值
（包含数字及文字描述）</t>
  </si>
  <si>
    <t>产出指标</t>
  </si>
  <si>
    <t>保障人员数量</t>
  </si>
  <si>
    <t>本单位在职人员14人，编内聘用人员2人、退休人员37人。</t>
  </si>
  <si>
    <t>日常公用经费</t>
  </si>
  <si>
    <t>日常公用经费除保障机构正常运转办公开支外，主要用于接待服务、会务服务、各类赴蓉上访劝返接返人员、公务用车运行维护等支出。</t>
  </si>
  <si>
    <t>主要用于强化与省级机关、成都、重庆的联系，积极配合市级各部门做好向上争取政策、项目、资金等工作；大力宣传我市资源优势和产业特色，吸引更多企业和投资项目到我市投资发展，为外地客商到我市投资兴业牵线搭桥。</t>
  </si>
  <si>
    <t>预计完成率</t>
  </si>
  <si>
    <t>工作完成质量</t>
  </si>
  <si>
    <t>较好</t>
  </si>
  <si>
    <t>完成时效</t>
  </si>
  <si>
    <t>2025年全年</t>
  </si>
  <si>
    <t>基本支出成本</t>
  </si>
  <si>
    <t>472.5万元</t>
  </si>
  <si>
    <t>项目支出成本</t>
  </si>
  <si>
    <t>10万元</t>
  </si>
  <si>
    <t>效益指标</t>
  </si>
  <si>
    <t>保障本单位工作正常开展所需的人员工资福利、日常运转及承担的接待、信访、协调联络、在蓉离退休人员和流动党员的服务管理等经费支出。</t>
  </si>
  <si>
    <t>积极做好招商引资项目在蓉的服务保障工作，为攀枝花经济高质量发展保驾护航。</t>
  </si>
  <si>
    <t>保障单位运转</t>
  </si>
  <si>
    <t>有利于完成市委、市政府和相关部门交办的各项工作、任务，为攀枝花在蓉的政务活动保驾护航。</t>
  </si>
  <si>
    <t>单位运转支出</t>
  </si>
  <si>
    <t>较好。</t>
  </si>
  <si>
    <t>有利于宣传推广攀枝花发展成果，展示攀枝花风貌，扩大攀枝花知名度，促进攀枝花经济的发展。</t>
  </si>
  <si>
    <t>单位职工及招商工作相关部门满意度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</si>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</sst>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1" fillId="15" borderId="2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2" borderId="25" applyNumberFormat="0" applyFon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0" fillId="18" borderId="31" applyNumberFormat="0" applyAlignment="0" applyProtection="0">
      <alignment vertical="center"/>
    </xf>
    <xf numFmtId="0" fontId="42" fillId="18" borderId="27" applyNumberFormat="0" applyAlignment="0" applyProtection="0">
      <alignment vertical="center"/>
    </xf>
    <xf numFmtId="0" fontId="38" fillId="9" borderId="26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" fillId="0" borderId="0"/>
  </cellStyleXfs>
  <cellXfs count="18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justify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justify" vertical="center" wrapText="1"/>
    </xf>
    <xf numFmtId="0" fontId="11" fillId="0" borderId="9" xfId="0" applyNumberFormat="1" applyFont="1" applyFill="1" applyBorder="1" applyAlignment="1" applyProtection="1">
      <alignment vertical="center"/>
    </xf>
    <xf numFmtId="0" fontId="11" fillId="0" borderId="10" xfId="0" applyNumberFormat="1" applyFont="1" applyFill="1" applyBorder="1" applyAlignment="1" applyProtection="1">
      <alignment vertical="center"/>
    </xf>
    <xf numFmtId="0" fontId="11" fillId="0" borderId="9" xfId="0" applyNumberFormat="1" applyFont="1" applyFill="1" applyBorder="1" applyAlignment="1" applyProtection="1">
      <alignment vertical="center" wrapText="1"/>
    </xf>
    <xf numFmtId="0" fontId="11" fillId="0" borderId="13" xfId="0" applyNumberFormat="1" applyFont="1" applyFill="1" applyBorder="1" applyAlignment="1" applyProtection="1">
      <alignment vertical="center" wrapText="1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1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8" xfId="0" applyFont="1" applyBorder="1">
      <alignment vertical="center"/>
    </xf>
    <xf numFmtId="0" fontId="9" fillId="0" borderId="18" xfId="0" applyFont="1" applyBorder="1" applyAlignment="1">
      <alignment horizontal="left" vertical="center"/>
    </xf>
    <xf numFmtId="0" fontId="11" fillId="0" borderId="11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3" fillId="0" borderId="11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9" xfId="0" applyFont="1" applyBorder="1">
      <alignment vertical="center"/>
    </xf>
    <xf numFmtId="0" fontId="11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8" xfId="0" applyFont="1" applyFill="1" applyBorder="1">
      <alignment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/>
    </xf>
    <xf numFmtId="0" fontId="11" fillId="0" borderId="20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3" fillId="0" borderId="12" xfId="0" applyFont="1" applyFill="1" applyBorder="1" applyAlignment="1">
      <alignment vertical="center" wrapText="1"/>
    </xf>
    <xf numFmtId="0" fontId="11" fillId="0" borderId="19" xfId="0" applyFont="1" applyFill="1" applyBorder="1">
      <alignment vertical="center"/>
    </xf>
    <xf numFmtId="0" fontId="11" fillId="0" borderId="19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 applyProtection="1">
      <alignment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8" fillId="0" borderId="19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18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left" vertical="center"/>
    </xf>
    <xf numFmtId="49" fontId="13" fillId="0" borderId="4" xfId="0" applyNumberFormat="1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0" fontId="11" fillId="0" borderId="21" xfId="0" applyFont="1" applyFill="1" applyBorder="1">
      <alignment vertical="center"/>
    </xf>
    <xf numFmtId="0" fontId="11" fillId="0" borderId="18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22" fillId="0" borderId="11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28" fillId="0" borderId="12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15" fillId="0" borderId="4" xfId="0" applyFont="1" applyFill="1" applyBorder="1" applyAlignment="1" quotePrefix="1">
      <alignment horizontal="center" vertical="center"/>
    </xf>
    <xf numFmtId="0" fontId="16" fillId="0" borderId="4" xfId="0" applyFont="1" applyBorder="1" applyAlignment="1" quotePrefix="1">
      <alignment horizontal="left" vertical="center" wrapText="1"/>
    </xf>
    <xf numFmtId="0" fontId="16" fillId="0" borderId="4" xfId="0" applyFont="1" applyFill="1" applyBorder="1" applyAlignment="1" quotePrefix="1">
      <alignment horizontal="left" vertical="center"/>
    </xf>
    <xf numFmtId="0" fontId="16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85" customWidth="1"/>
    <col min="2" max="16384" width="9" style="185"/>
  </cols>
  <sheetData>
    <row r="1" ht="137" customHeight="1" spans="1:1">
      <c r="A1" s="186" t="s">
        <v>0</v>
      </c>
    </row>
    <row r="2" ht="96" customHeight="1" spans="1:1">
      <c r="A2" s="186" t="s">
        <v>1</v>
      </c>
    </row>
    <row r="3" ht="60" customHeight="1" spans="1:1">
      <c r="A3" s="187">
        <v>45709</v>
      </c>
    </row>
    <row r="4" ht="31" customHeight="1" spans="1:1">
      <c r="A4" s="188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8"/>
      <c r="B1" s="2"/>
      <c r="C1" s="69"/>
      <c r="D1" s="70"/>
      <c r="E1" s="70"/>
      <c r="F1" s="70"/>
      <c r="G1" s="70"/>
      <c r="H1" s="70"/>
      <c r="I1" s="82" t="s">
        <v>229</v>
      </c>
      <c r="J1" s="73"/>
    </row>
    <row r="2" ht="22.8" customHeight="1" spans="1:10">
      <c r="A2" s="68"/>
      <c r="B2" s="3" t="s">
        <v>230</v>
      </c>
      <c r="C2" s="3"/>
      <c r="D2" s="3"/>
      <c r="E2" s="3"/>
      <c r="F2" s="3"/>
      <c r="G2" s="3"/>
      <c r="H2" s="3"/>
      <c r="I2" s="3"/>
      <c r="J2" s="73" t="s">
        <v>3</v>
      </c>
    </row>
    <row r="3" ht="19.55" customHeight="1" spans="1:10">
      <c r="A3" s="71"/>
      <c r="B3" s="72" t="s">
        <v>5</v>
      </c>
      <c r="C3" s="72"/>
      <c r="D3" s="83"/>
      <c r="E3" s="83"/>
      <c r="F3" s="83"/>
      <c r="G3" s="83"/>
      <c r="H3" s="83"/>
      <c r="I3" s="83" t="s">
        <v>6</v>
      </c>
      <c r="J3" s="84"/>
    </row>
    <row r="4" ht="24.4" customHeight="1" spans="1:10">
      <c r="A4" s="73"/>
      <c r="B4" s="74" t="s">
        <v>231</v>
      </c>
      <c r="C4" s="74" t="s">
        <v>71</v>
      </c>
      <c r="D4" s="74" t="s">
        <v>232</v>
      </c>
      <c r="E4" s="74"/>
      <c r="F4" s="74"/>
      <c r="G4" s="74"/>
      <c r="H4" s="74"/>
      <c r="I4" s="74"/>
      <c r="J4" s="85"/>
    </row>
    <row r="5" ht="24.4" customHeight="1" spans="1:10">
      <c r="A5" s="75"/>
      <c r="B5" s="74"/>
      <c r="C5" s="74"/>
      <c r="D5" s="74" t="s">
        <v>59</v>
      </c>
      <c r="E5" s="89" t="s">
        <v>233</v>
      </c>
      <c r="F5" s="74" t="s">
        <v>234</v>
      </c>
      <c r="G5" s="74"/>
      <c r="H5" s="74"/>
      <c r="I5" s="74" t="s">
        <v>235</v>
      </c>
      <c r="J5" s="85"/>
    </row>
    <row r="6" ht="24.4" customHeight="1" spans="1:10">
      <c r="A6" s="75"/>
      <c r="B6" s="74"/>
      <c r="C6" s="74"/>
      <c r="D6" s="74"/>
      <c r="E6" s="89"/>
      <c r="F6" s="74" t="s">
        <v>155</v>
      </c>
      <c r="G6" s="74" t="s">
        <v>236</v>
      </c>
      <c r="H6" s="74" t="s">
        <v>237</v>
      </c>
      <c r="I6" s="74"/>
      <c r="J6" s="86"/>
    </row>
    <row r="7" ht="22.8" customHeight="1" spans="1:10">
      <c r="A7" s="76"/>
      <c r="B7" s="74"/>
      <c r="C7" s="74" t="s">
        <v>72</v>
      </c>
      <c r="D7" s="77">
        <f>D8</f>
        <v>501030</v>
      </c>
      <c r="E7" s="77"/>
      <c r="F7" s="77">
        <f>F8</f>
        <v>51030</v>
      </c>
      <c r="G7" s="77"/>
      <c r="H7" s="77">
        <f>H8</f>
        <v>51030</v>
      </c>
      <c r="I7" s="77">
        <f>I8</f>
        <v>450000</v>
      </c>
      <c r="J7" s="87"/>
    </row>
    <row r="8" ht="22.8" customHeight="1" spans="1:10">
      <c r="A8" s="76"/>
      <c r="B8" s="90">
        <v>119001</v>
      </c>
      <c r="C8" s="91" t="s">
        <v>0</v>
      </c>
      <c r="D8" s="77">
        <f>E8+F8+I8</f>
        <v>501030</v>
      </c>
      <c r="E8" s="77"/>
      <c r="F8" s="77">
        <f>G8+H8</f>
        <v>51030</v>
      </c>
      <c r="G8" s="77"/>
      <c r="H8" s="77">
        <v>51030</v>
      </c>
      <c r="I8" s="77">
        <v>450000</v>
      </c>
      <c r="J8" s="87"/>
    </row>
    <row r="9" ht="22.8" customHeight="1" spans="1:10">
      <c r="A9" s="76"/>
      <c r="B9" s="74"/>
      <c r="C9" s="74"/>
      <c r="D9" s="77"/>
      <c r="E9" s="77"/>
      <c r="F9" s="77"/>
      <c r="G9" s="77"/>
      <c r="H9" s="77"/>
      <c r="I9" s="77"/>
      <c r="J9" s="87"/>
    </row>
    <row r="10" ht="22.8" customHeight="1" spans="1:10">
      <c r="A10" s="76"/>
      <c r="B10" s="74"/>
      <c r="C10" s="74"/>
      <c r="D10" s="77"/>
      <c r="E10" s="77"/>
      <c r="F10" s="77"/>
      <c r="G10" s="77"/>
      <c r="H10" s="77"/>
      <c r="I10" s="77"/>
      <c r="J10" s="87"/>
    </row>
    <row r="11" ht="22.8" customHeight="1" spans="1:10">
      <c r="A11" s="76"/>
      <c r="B11" s="74"/>
      <c r="C11" s="74"/>
      <c r="D11" s="77"/>
      <c r="E11" s="77"/>
      <c r="F11" s="77"/>
      <c r="G11" s="77"/>
      <c r="H11" s="77"/>
      <c r="I11" s="77"/>
      <c r="J11" s="87"/>
    </row>
    <row r="12" ht="22.8" customHeight="1" spans="1:10">
      <c r="A12" s="76"/>
      <c r="B12" s="74"/>
      <c r="C12" s="74"/>
      <c r="D12" s="77"/>
      <c r="E12" s="77"/>
      <c r="F12" s="77"/>
      <c r="G12" s="77"/>
      <c r="H12" s="77"/>
      <c r="I12" s="77"/>
      <c r="J12" s="87"/>
    </row>
    <row r="13" ht="22.8" customHeight="1" spans="1:10">
      <c r="A13" s="76"/>
      <c r="B13" s="74"/>
      <c r="C13" s="74"/>
      <c r="D13" s="77"/>
      <c r="E13" s="77"/>
      <c r="F13" s="77"/>
      <c r="G13" s="77"/>
      <c r="H13" s="77"/>
      <c r="I13" s="77"/>
      <c r="J13" s="87"/>
    </row>
    <row r="14" ht="22.8" customHeight="1" spans="1:10">
      <c r="A14" s="76"/>
      <c r="B14" s="74"/>
      <c r="C14" s="74"/>
      <c r="D14" s="77"/>
      <c r="E14" s="77"/>
      <c r="F14" s="77"/>
      <c r="G14" s="77"/>
      <c r="H14" s="77"/>
      <c r="I14" s="77"/>
      <c r="J14" s="87"/>
    </row>
    <row r="15" ht="22.8" customHeight="1" spans="1:10">
      <c r="A15" s="76"/>
      <c r="B15" s="74"/>
      <c r="C15" s="74"/>
      <c r="D15" s="77"/>
      <c r="E15" s="77"/>
      <c r="F15" s="77"/>
      <c r="G15" s="77"/>
      <c r="H15" s="77"/>
      <c r="I15" s="77"/>
      <c r="J15" s="87"/>
    </row>
    <row r="16" ht="22.8" customHeight="1" spans="1:10">
      <c r="A16" s="76"/>
      <c r="B16" s="74"/>
      <c r="C16" s="74"/>
      <c r="D16" s="77"/>
      <c r="E16" s="77"/>
      <c r="F16" s="77"/>
      <c r="G16" s="77"/>
      <c r="H16" s="77"/>
      <c r="I16" s="77"/>
      <c r="J16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8"/>
      <c r="B1" s="2"/>
      <c r="C1" s="2"/>
      <c r="D1" s="2"/>
      <c r="E1" s="69"/>
      <c r="F1" s="69"/>
      <c r="G1" s="70"/>
      <c r="H1" s="70"/>
      <c r="I1" s="82" t="s">
        <v>238</v>
      </c>
      <c r="J1" s="73"/>
    </row>
    <row r="2" ht="22.8" customHeight="1" spans="1:10">
      <c r="A2" s="68"/>
      <c r="B2" s="3" t="s">
        <v>239</v>
      </c>
      <c r="C2" s="3"/>
      <c r="D2" s="3"/>
      <c r="E2" s="3"/>
      <c r="F2" s="3"/>
      <c r="G2" s="3"/>
      <c r="H2" s="3"/>
      <c r="I2" s="3"/>
      <c r="J2" s="73"/>
    </row>
    <row r="3" ht="19.55" customHeight="1" spans="1:10">
      <c r="A3" s="71"/>
      <c r="B3" s="72" t="s">
        <v>5</v>
      </c>
      <c r="C3" s="72"/>
      <c r="D3" s="72"/>
      <c r="E3" s="72"/>
      <c r="F3" s="72"/>
      <c r="G3" s="71"/>
      <c r="H3" s="71"/>
      <c r="I3" s="83" t="s">
        <v>6</v>
      </c>
      <c r="J3" s="84"/>
    </row>
    <row r="4" ht="24.4" customHeight="1" spans="1:10">
      <c r="A4" s="73"/>
      <c r="B4" s="74" t="s">
        <v>9</v>
      </c>
      <c r="C4" s="74"/>
      <c r="D4" s="74"/>
      <c r="E4" s="74"/>
      <c r="F4" s="74"/>
      <c r="G4" s="74" t="s">
        <v>240</v>
      </c>
      <c r="H4" s="74"/>
      <c r="I4" s="74"/>
      <c r="J4" s="85"/>
    </row>
    <row r="5" ht="24.4" customHeight="1" spans="1:10">
      <c r="A5" s="75"/>
      <c r="B5" s="74" t="s">
        <v>80</v>
      </c>
      <c r="C5" s="74"/>
      <c r="D5" s="74"/>
      <c r="E5" s="74" t="s">
        <v>70</v>
      </c>
      <c r="F5" s="74" t="s">
        <v>71</v>
      </c>
      <c r="G5" s="74" t="s">
        <v>59</v>
      </c>
      <c r="H5" s="74" t="s">
        <v>76</v>
      </c>
      <c r="I5" s="74" t="s">
        <v>77</v>
      </c>
      <c r="J5" s="85"/>
    </row>
    <row r="6" ht="24.4" customHeight="1" spans="1:10">
      <c r="A6" s="75"/>
      <c r="B6" s="74" t="s">
        <v>81</v>
      </c>
      <c r="C6" s="74" t="s">
        <v>82</v>
      </c>
      <c r="D6" s="74" t="s">
        <v>83</v>
      </c>
      <c r="E6" s="74"/>
      <c r="F6" s="74"/>
      <c r="G6" s="74"/>
      <c r="H6" s="74"/>
      <c r="I6" s="74"/>
      <c r="J6" s="86"/>
    </row>
    <row r="7" ht="22.8" customHeight="1" spans="1:10">
      <c r="A7" s="76"/>
      <c r="B7" s="74"/>
      <c r="C7" s="74"/>
      <c r="D7" s="74"/>
      <c r="E7" s="74"/>
      <c r="F7" s="74" t="s">
        <v>72</v>
      </c>
      <c r="G7" s="77"/>
      <c r="H7" s="77"/>
      <c r="I7" s="77"/>
      <c r="J7" s="87"/>
    </row>
    <row r="8" ht="22.8" customHeight="1" spans="1:10">
      <c r="A8" s="76"/>
      <c r="B8" s="74"/>
      <c r="C8" s="74"/>
      <c r="D8" s="74"/>
      <c r="E8" s="90"/>
      <c r="F8" s="90" t="s">
        <v>241</v>
      </c>
      <c r="G8" s="77"/>
      <c r="H8" s="77"/>
      <c r="I8" s="77"/>
      <c r="J8" s="87"/>
    </row>
    <row r="9" ht="22.8" customHeight="1" spans="1:10">
      <c r="A9" s="76"/>
      <c r="B9" s="74"/>
      <c r="C9" s="74"/>
      <c r="D9" s="74"/>
      <c r="E9" s="90"/>
      <c r="F9" s="90"/>
      <c r="G9" s="77"/>
      <c r="H9" s="77"/>
      <c r="I9" s="77"/>
      <c r="J9" s="87"/>
    </row>
    <row r="10" ht="22.8" customHeight="1" spans="1:10">
      <c r="A10" s="76"/>
      <c r="B10" s="74"/>
      <c r="C10" s="74"/>
      <c r="D10" s="74"/>
      <c r="E10" s="74"/>
      <c r="F10" s="74"/>
      <c r="G10" s="77"/>
      <c r="H10" s="77"/>
      <c r="I10" s="77"/>
      <c r="J10" s="87"/>
    </row>
    <row r="11" ht="22.8" customHeight="1" spans="1:10">
      <c r="A11" s="76"/>
      <c r="B11" s="74"/>
      <c r="C11" s="74"/>
      <c r="D11" s="74"/>
      <c r="E11" s="74"/>
      <c r="F11" s="74"/>
      <c r="G11" s="77"/>
      <c r="H11" s="77"/>
      <c r="I11" s="77"/>
      <c r="J11" s="87"/>
    </row>
    <row r="12" ht="22.8" customHeight="1" spans="1:10">
      <c r="A12" s="76"/>
      <c r="B12" s="74"/>
      <c r="C12" s="74"/>
      <c r="D12" s="74"/>
      <c r="E12" s="74"/>
      <c r="F12" s="74"/>
      <c r="G12" s="77"/>
      <c r="H12" s="77"/>
      <c r="I12" s="77"/>
      <c r="J12" s="87"/>
    </row>
    <row r="13" ht="22.8" customHeight="1" spans="1:10">
      <c r="A13" s="76"/>
      <c r="B13" s="74"/>
      <c r="C13" s="74"/>
      <c r="D13" s="74"/>
      <c r="E13" s="74"/>
      <c r="F13" s="74"/>
      <c r="G13" s="77"/>
      <c r="H13" s="77"/>
      <c r="I13" s="77"/>
      <c r="J13" s="87"/>
    </row>
    <row r="14" ht="22.8" customHeight="1" spans="1:10">
      <c r="A14" s="76"/>
      <c r="B14" s="74"/>
      <c r="C14" s="74"/>
      <c r="D14" s="74"/>
      <c r="E14" s="74"/>
      <c r="F14" s="74"/>
      <c r="G14" s="77"/>
      <c r="H14" s="77"/>
      <c r="I14" s="77"/>
      <c r="J14" s="87"/>
    </row>
    <row r="15" ht="22.8" customHeight="1" spans="1:10">
      <c r="A15" s="76"/>
      <c r="B15" s="74"/>
      <c r="C15" s="74"/>
      <c r="D15" s="74"/>
      <c r="E15" s="74"/>
      <c r="F15" s="74"/>
      <c r="G15" s="77"/>
      <c r="H15" s="77"/>
      <c r="I15" s="77"/>
      <c r="J15" s="87"/>
    </row>
    <row r="16" ht="22.8" customHeight="1" spans="1:10">
      <c r="A16" s="75"/>
      <c r="B16" s="78"/>
      <c r="C16" s="78"/>
      <c r="D16" s="78"/>
      <c r="E16" s="78"/>
      <c r="F16" s="78" t="s">
        <v>23</v>
      </c>
      <c r="G16" s="79"/>
      <c r="H16" s="79"/>
      <c r="I16" s="79"/>
      <c r="J16" s="85"/>
    </row>
    <row r="17" ht="22.8" customHeight="1" spans="1:10">
      <c r="A17" s="75"/>
      <c r="B17" s="78"/>
      <c r="C17" s="78"/>
      <c r="D17" s="78"/>
      <c r="E17" s="78"/>
      <c r="F17" s="78" t="s">
        <v>23</v>
      </c>
      <c r="G17" s="79"/>
      <c r="H17" s="79"/>
      <c r="I17" s="79"/>
      <c r="J17" s="8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9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8"/>
      <c r="B1" s="2"/>
      <c r="C1" s="69"/>
      <c r="D1" s="70"/>
      <c r="E1" s="70"/>
      <c r="F1" s="70"/>
      <c r="G1" s="70"/>
      <c r="H1" s="70"/>
      <c r="I1" s="82" t="s">
        <v>242</v>
      </c>
      <c r="J1" s="73"/>
    </row>
    <row r="2" ht="22.8" customHeight="1" spans="1:10">
      <c r="A2" s="68"/>
      <c r="B2" s="3" t="s">
        <v>243</v>
      </c>
      <c r="C2" s="3"/>
      <c r="D2" s="3"/>
      <c r="E2" s="3"/>
      <c r="F2" s="3"/>
      <c r="G2" s="3"/>
      <c r="H2" s="3"/>
      <c r="I2" s="3"/>
      <c r="J2" s="73" t="s">
        <v>3</v>
      </c>
    </row>
    <row r="3" ht="19.55" customHeight="1" spans="1:10">
      <c r="A3" s="71"/>
      <c r="B3" s="72" t="s">
        <v>5</v>
      </c>
      <c r="C3" s="72"/>
      <c r="D3" s="83"/>
      <c r="E3" s="83"/>
      <c r="F3" s="83"/>
      <c r="G3" s="83"/>
      <c r="H3" s="83"/>
      <c r="I3" s="83" t="s">
        <v>6</v>
      </c>
      <c r="J3" s="84"/>
    </row>
    <row r="4" ht="24.4" customHeight="1" spans="1:10">
      <c r="A4" s="73"/>
      <c r="B4" s="74" t="s">
        <v>231</v>
      </c>
      <c r="C4" s="74" t="s">
        <v>71</v>
      </c>
      <c r="D4" s="74" t="s">
        <v>232</v>
      </c>
      <c r="E4" s="74"/>
      <c r="F4" s="74"/>
      <c r="G4" s="74"/>
      <c r="H4" s="74"/>
      <c r="I4" s="74"/>
      <c r="J4" s="85"/>
    </row>
    <row r="5" ht="24.4" customHeight="1" spans="1:10">
      <c r="A5" s="75"/>
      <c r="B5" s="74"/>
      <c r="C5" s="74"/>
      <c r="D5" s="74" t="s">
        <v>59</v>
      </c>
      <c r="E5" s="89" t="s">
        <v>233</v>
      </c>
      <c r="F5" s="74" t="s">
        <v>234</v>
      </c>
      <c r="G5" s="74"/>
      <c r="H5" s="74"/>
      <c r="I5" s="74" t="s">
        <v>235</v>
      </c>
      <c r="J5" s="85"/>
    </row>
    <row r="6" ht="24.4" customHeight="1" spans="1:10">
      <c r="A6" s="75"/>
      <c r="B6" s="74"/>
      <c r="C6" s="74"/>
      <c r="D6" s="74"/>
      <c r="E6" s="89"/>
      <c r="F6" s="74" t="s">
        <v>155</v>
      </c>
      <c r="G6" s="74" t="s">
        <v>236</v>
      </c>
      <c r="H6" s="74" t="s">
        <v>237</v>
      </c>
      <c r="I6" s="74"/>
      <c r="J6" s="86"/>
    </row>
    <row r="7" ht="22.8" customHeight="1" spans="1:10">
      <c r="A7" s="76"/>
      <c r="B7" s="74"/>
      <c r="C7" s="74" t="s">
        <v>72</v>
      </c>
      <c r="D7" s="77"/>
      <c r="E7" s="77"/>
      <c r="F7" s="77"/>
      <c r="G7" s="77"/>
      <c r="H7" s="77"/>
      <c r="I7" s="77"/>
      <c r="J7" s="87"/>
    </row>
    <row r="8" ht="22.8" customHeight="1" spans="1:10">
      <c r="A8" s="76"/>
      <c r="B8" s="90"/>
      <c r="C8" s="90" t="s">
        <v>241</v>
      </c>
      <c r="D8" s="77"/>
      <c r="E8" s="77"/>
      <c r="F8" s="77"/>
      <c r="G8" s="77"/>
      <c r="H8" s="77"/>
      <c r="I8" s="77"/>
      <c r="J8" s="87"/>
    </row>
    <row r="9" ht="22.8" customHeight="1" spans="1:10">
      <c r="A9" s="76"/>
      <c r="B9" s="74"/>
      <c r="C9" s="74"/>
      <c r="D9" s="77"/>
      <c r="E9" s="77"/>
      <c r="F9" s="77"/>
      <c r="G9" s="77"/>
      <c r="H9" s="77"/>
      <c r="I9" s="77"/>
      <c r="J9" s="87"/>
    </row>
    <row r="10" ht="22.8" customHeight="1" spans="1:10">
      <c r="A10" s="76"/>
      <c r="B10" s="74"/>
      <c r="C10" s="74"/>
      <c r="D10" s="77"/>
      <c r="E10" s="77"/>
      <c r="F10" s="77"/>
      <c r="G10" s="77"/>
      <c r="H10" s="77"/>
      <c r="I10" s="77"/>
      <c r="J10" s="87"/>
    </row>
    <row r="11" ht="22.8" customHeight="1" spans="1:10">
      <c r="A11" s="76"/>
      <c r="B11" s="74"/>
      <c r="C11" s="74"/>
      <c r="D11" s="77"/>
      <c r="E11" s="77"/>
      <c r="F11" s="77"/>
      <c r="G11" s="77"/>
      <c r="H11" s="77"/>
      <c r="I11" s="77"/>
      <c r="J11" s="87"/>
    </row>
    <row r="12" ht="22.8" customHeight="1" spans="1:10">
      <c r="A12" s="76"/>
      <c r="B12" s="90"/>
      <c r="C12" s="90"/>
      <c r="D12" s="77"/>
      <c r="E12" s="77"/>
      <c r="F12" s="77"/>
      <c r="G12" s="77"/>
      <c r="H12" s="77"/>
      <c r="I12" s="77"/>
      <c r="J12" s="87"/>
    </row>
    <row r="13" ht="22.8" customHeight="1" spans="1:10">
      <c r="A13" s="76"/>
      <c r="B13" s="74"/>
      <c r="C13" s="74"/>
      <c r="D13" s="77"/>
      <c r="E13" s="77"/>
      <c r="F13" s="77"/>
      <c r="G13" s="77"/>
      <c r="H13" s="77"/>
      <c r="I13" s="77"/>
      <c r="J13" s="87"/>
    </row>
    <row r="14" ht="22.8" customHeight="1" spans="1:10">
      <c r="A14" s="76"/>
      <c r="B14" s="74"/>
      <c r="C14" s="74"/>
      <c r="D14" s="77"/>
      <c r="E14" s="77"/>
      <c r="F14" s="77"/>
      <c r="G14" s="77"/>
      <c r="H14" s="77"/>
      <c r="I14" s="77"/>
      <c r="J14" s="87"/>
    </row>
    <row r="15" ht="22.8" customHeight="1" spans="1:10">
      <c r="A15" s="76"/>
      <c r="B15" s="74"/>
      <c r="C15" s="74"/>
      <c r="D15" s="77"/>
      <c r="E15" s="77"/>
      <c r="F15" s="77"/>
      <c r="G15" s="77"/>
      <c r="H15" s="77"/>
      <c r="I15" s="77"/>
      <c r="J15" s="87"/>
    </row>
    <row r="16" ht="22.8" customHeight="1" spans="1:10">
      <c r="A16" s="76"/>
      <c r="B16" s="74"/>
      <c r="C16" s="74"/>
      <c r="D16" s="77"/>
      <c r="E16" s="77"/>
      <c r="F16" s="77"/>
      <c r="G16" s="77"/>
      <c r="H16" s="77"/>
      <c r="I16" s="77"/>
      <c r="J16" s="87"/>
    </row>
    <row r="17" ht="22.8" customHeight="1" spans="1:10">
      <c r="A17" s="76"/>
      <c r="B17" s="74"/>
      <c r="C17" s="74"/>
      <c r="D17" s="77"/>
      <c r="E17" s="77"/>
      <c r="F17" s="77"/>
      <c r="G17" s="77"/>
      <c r="H17" s="77"/>
      <c r="I17" s="77"/>
      <c r="J17" s="8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68"/>
      <c r="B1" s="2"/>
      <c r="C1" s="2"/>
      <c r="D1" s="2"/>
      <c r="E1" s="69"/>
      <c r="F1" s="69"/>
      <c r="G1" s="70"/>
      <c r="H1" s="70"/>
      <c r="I1" s="82" t="s">
        <v>244</v>
      </c>
      <c r="J1" s="73"/>
    </row>
    <row r="2" ht="22.8" customHeight="1" spans="1:10">
      <c r="A2" s="68"/>
      <c r="B2" s="3" t="s">
        <v>245</v>
      </c>
      <c r="C2" s="3"/>
      <c r="D2" s="3"/>
      <c r="E2" s="3"/>
      <c r="F2" s="3"/>
      <c r="G2" s="3"/>
      <c r="H2" s="3"/>
      <c r="I2" s="3"/>
      <c r="J2" s="73" t="s">
        <v>3</v>
      </c>
    </row>
    <row r="3" ht="19.55" customHeight="1" spans="1:10">
      <c r="A3" s="71"/>
      <c r="B3" s="72" t="s">
        <v>5</v>
      </c>
      <c r="C3" s="72"/>
      <c r="D3" s="72"/>
      <c r="E3" s="72"/>
      <c r="F3" s="72"/>
      <c r="G3" s="71"/>
      <c r="H3" s="71"/>
      <c r="I3" s="83" t="s">
        <v>6</v>
      </c>
      <c r="J3" s="84"/>
    </row>
    <row r="4" ht="24.4" customHeight="1" spans="1:10">
      <c r="A4" s="73"/>
      <c r="B4" s="74" t="s">
        <v>9</v>
      </c>
      <c r="C4" s="74"/>
      <c r="D4" s="74"/>
      <c r="E4" s="74"/>
      <c r="F4" s="74"/>
      <c r="G4" s="74" t="s">
        <v>246</v>
      </c>
      <c r="H4" s="74"/>
      <c r="I4" s="74"/>
      <c r="J4" s="85"/>
    </row>
    <row r="5" ht="24.4" customHeight="1" spans="1:10">
      <c r="A5" s="75"/>
      <c r="B5" s="74" t="s">
        <v>80</v>
      </c>
      <c r="C5" s="74"/>
      <c r="D5" s="74"/>
      <c r="E5" s="74" t="s">
        <v>70</v>
      </c>
      <c r="F5" s="74" t="s">
        <v>71</v>
      </c>
      <c r="G5" s="74" t="s">
        <v>59</v>
      </c>
      <c r="H5" s="74" t="s">
        <v>76</v>
      </c>
      <c r="I5" s="74" t="s">
        <v>77</v>
      </c>
      <c r="J5" s="85"/>
    </row>
    <row r="6" ht="24.4" customHeight="1" spans="1:10">
      <c r="A6" s="75"/>
      <c r="B6" s="74" t="s">
        <v>81</v>
      </c>
      <c r="C6" s="74" t="s">
        <v>82</v>
      </c>
      <c r="D6" s="74" t="s">
        <v>83</v>
      </c>
      <c r="E6" s="74"/>
      <c r="F6" s="74"/>
      <c r="G6" s="74"/>
      <c r="H6" s="74"/>
      <c r="I6" s="74"/>
      <c r="J6" s="86"/>
    </row>
    <row r="7" ht="22.8" customHeight="1" spans="1:10">
      <c r="A7" s="76"/>
      <c r="B7" s="74"/>
      <c r="C7" s="74"/>
      <c r="D7" s="74"/>
      <c r="E7" s="74"/>
      <c r="F7" s="74" t="s">
        <v>72</v>
      </c>
      <c r="G7" s="77"/>
      <c r="H7" s="77"/>
      <c r="I7" s="77"/>
      <c r="J7" s="87"/>
    </row>
    <row r="8" ht="22.8" customHeight="1" spans="1:10">
      <c r="A8" s="75"/>
      <c r="B8" s="78"/>
      <c r="C8" s="78"/>
      <c r="D8" s="78"/>
      <c r="E8" s="78"/>
      <c r="F8" s="78" t="s">
        <v>241</v>
      </c>
      <c r="G8" s="79"/>
      <c r="H8" s="79"/>
      <c r="I8" s="79"/>
      <c r="J8" s="85"/>
    </row>
    <row r="9" ht="22.8" customHeight="1" spans="1:10">
      <c r="A9" s="75"/>
      <c r="B9" s="78"/>
      <c r="C9" s="78"/>
      <c r="D9" s="78"/>
      <c r="E9" s="78"/>
      <c r="F9" s="78"/>
      <c r="G9" s="79"/>
      <c r="H9" s="79"/>
      <c r="I9" s="79"/>
      <c r="J9" s="85"/>
    </row>
    <row r="10" ht="22.8" customHeight="1" spans="1:10">
      <c r="A10" s="75"/>
      <c r="B10" s="78"/>
      <c r="C10" s="78"/>
      <c r="D10" s="78"/>
      <c r="E10" s="78"/>
      <c r="F10" s="78"/>
      <c r="G10" s="79"/>
      <c r="H10" s="79"/>
      <c r="I10" s="79"/>
      <c r="J10" s="85"/>
    </row>
    <row r="11" ht="22.8" customHeight="1" spans="1:10">
      <c r="A11" s="75"/>
      <c r="B11" s="78"/>
      <c r="C11" s="78"/>
      <c r="D11" s="78"/>
      <c r="E11" s="78"/>
      <c r="F11" s="78"/>
      <c r="G11" s="79"/>
      <c r="H11" s="79"/>
      <c r="I11" s="79"/>
      <c r="J11" s="85"/>
    </row>
    <row r="12" ht="22.8" customHeight="1" spans="1:10">
      <c r="A12" s="75"/>
      <c r="B12" s="78"/>
      <c r="C12" s="78"/>
      <c r="D12" s="78"/>
      <c r="E12" s="78"/>
      <c r="F12" s="78"/>
      <c r="G12" s="79"/>
      <c r="H12" s="79"/>
      <c r="I12" s="79"/>
      <c r="J12" s="85"/>
    </row>
    <row r="13" ht="22.8" customHeight="1" spans="1:10">
      <c r="A13" s="75"/>
      <c r="B13" s="78"/>
      <c r="C13" s="78"/>
      <c r="D13" s="78"/>
      <c r="E13" s="78"/>
      <c r="F13" s="78"/>
      <c r="G13" s="79"/>
      <c r="H13" s="79"/>
      <c r="I13" s="79"/>
      <c r="J13" s="85"/>
    </row>
    <row r="14" ht="22.8" customHeight="1" spans="1:10">
      <c r="A14" s="75"/>
      <c r="B14" s="78"/>
      <c r="C14" s="78"/>
      <c r="D14" s="78"/>
      <c r="E14" s="78"/>
      <c r="F14" s="78"/>
      <c r="G14" s="79"/>
      <c r="H14" s="79"/>
      <c r="I14" s="79"/>
      <c r="J14" s="85"/>
    </row>
    <row r="15" ht="22.8" customHeight="1" spans="1:10">
      <c r="A15" s="75"/>
      <c r="B15" s="78"/>
      <c r="C15" s="78"/>
      <c r="D15" s="78"/>
      <c r="E15" s="78"/>
      <c r="F15" s="78"/>
      <c r="G15" s="79"/>
      <c r="H15" s="79"/>
      <c r="I15" s="79"/>
      <c r="J15" s="85"/>
    </row>
    <row r="16" ht="22.8" customHeight="1" spans="1:10">
      <c r="A16" s="75"/>
      <c r="B16" s="78"/>
      <c r="C16" s="78"/>
      <c r="D16" s="78"/>
      <c r="E16" s="78"/>
      <c r="F16" s="78" t="s">
        <v>23</v>
      </c>
      <c r="G16" s="79"/>
      <c r="H16" s="79"/>
      <c r="I16" s="79"/>
      <c r="J16" s="85"/>
    </row>
    <row r="17" ht="22.8" customHeight="1" spans="1:10">
      <c r="A17" s="75"/>
      <c r="B17" s="78"/>
      <c r="C17" s="78"/>
      <c r="D17" s="78"/>
      <c r="E17" s="78"/>
      <c r="F17" s="78" t="s">
        <v>247</v>
      </c>
      <c r="G17" s="79"/>
      <c r="H17" s="79"/>
      <c r="I17" s="79"/>
      <c r="J17" s="86"/>
    </row>
    <row r="18" ht="9.75" customHeight="1" spans="1:10">
      <c r="A18" s="80"/>
      <c r="B18" s="81"/>
      <c r="C18" s="81"/>
      <c r="D18" s="81"/>
      <c r="E18" s="81"/>
      <c r="F18" s="80"/>
      <c r="G18" s="80"/>
      <c r="H18" s="80"/>
      <c r="I18" s="80"/>
      <c r="J18" s="8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8"/>
  <sheetViews>
    <sheetView workbookViewId="0">
      <selection activeCell="G12" sqref="G12:J28"/>
    </sheetView>
  </sheetViews>
  <sheetFormatPr defaultColWidth="9" defaultRowHeight="13.5"/>
  <cols>
    <col min="1" max="1" width="9" style="1"/>
    <col min="2" max="2" width="11.25" style="1" customWidth="1"/>
    <col min="3" max="3" width="9" style="26"/>
    <col min="4" max="4" width="11.125" style="1" customWidth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12.12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248</v>
      </c>
    </row>
    <row r="2" ht="24" customHeight="1" spans="2:13">
      <c r="B2" s="27" t="s">
        <v>249</v>
      </c>
      <c r="C2" s="28"/>
      <c r="D2" s="28"/>
      <c r="E2" s="28"/>
      <c r="F2" s="28"/>
      <c r="G2" s="28"/>
      <c r="H2" s="28"/>
      <c r="I2" s="28"/>
      <c r="J2" s="58"/>
      <c r="K2" s="59"/>
      <c r="L2" s="59"/>
      <c r="M2" s="59"/>
    </row>
    <row r="3" ht="25" customHeight="1" spans="2:13">
      <c r="B3" s="29" t="s">
        <v>250</v>
      </c>
      <c r="C3" s="29"/>
      <c r="D3" s="29"/>
      <c r="E3" s="29"/>
      <c r="F3" s="29"/>
      <c r="G3" s="29"/>
      <c r="H3" s="29"/>
      <c r="I3" s="29"/>
      <c r="J3" s="29"/>
      <c r="K3" s="60"/>
      <c r="L3" s="60"/>
      <c r="M3" s="60"/>
    </row>
    <row r="4" ht="25" customHeight="1" spans="2:13">
      <c r="B4" s="30" t="s">
        <v>251</v>
      </c>
      <c r="C4" s="31" t="s">
        <v>252</v>
      </c>
      <c r="D4" s="31"/>
      <c r="E4" s="31"/>
      <c r="F4" s="31"/>
      <c r="G4" s="31"/>
      <c r="H4" s="31"/>
      <c r="I4" s="31"/>
      <c r="J4" s="31"/>
      <c r="K4" s="61"/>
      <c r="L4" s="61"/>
      <c r="M4" s="61"/>
    </row>
    <row r="5" ht="25" customHeight="1" spans="2:13">
      <c r="B5" s="30" t="s">
        <v>253</v>
      </c>
      <c r="C5" s="31" t="s">
        <v>0</v>
      </c>
      <c r="D5" s="31"/>
      <c r="E5" s="31"/>
      <c r="F5" s="31"/>
      <c r="G5" s="31"/>
      <c r="H5" s="31"/>
      <c r="I5" s="31"/>
      <c r="J5" s="31"/>
      <c r="K5" s="61"/>
      <c r="L5" s="61"/>
      <c r="M5" s="61"/>
    </row>
    <row r="6" ht="25" customHeight="1" spans="2:13">
      <c r="B6" s="32" t="s">
        <v>254</v>
      </c>
      <c r="C6" s="33" t="s">
        <v>255</v>
      </c>
      <c r="D6" s="33"/>
      <c r="E6" s="33"/>
      <c r="F6" s="34">
        <v>10</v>
      </c>
      <c r="G6" s="34"/>
      <c r="H6" s="34"/>
      <c r="I6" s="34"/>
      <c r="J6" s="34"/>
      <c r="K6" s="61"/>
      <c r="L6" s="61"/>
      <c r="M6" s="61"/>
    </row>
    <row r="7" ht="25" customHeight="1" spans="2:13">
      <c r="B7" s="35"/>
      <c r="C7" s="33" t="s">
        <v>256</v>
      </c>
      <c r="D7" s="33"/>
      <c r="E7" s="33"/>
      <c r="F7" s="34">
        <v>10</v>
      </c>
      <c r="G7" s="34"/>
      <c r="H7" s="34"/>
      <c r="I7" s="34"/>
      <c r="J7" s="34"/>
      <c r="K7" s="61"/>
      <c r="L7" s="61"/>
      <c r="M7" s="61"/>
    </row>
    <row r="8" ht="25" customHeight="1" spans="2:13">
      <c r="B8" s="35"/>
      <c r="C8" s="33" t="s">
        <v>257</v>
      </c>
      <c r="D8" s="33"/>
      <c r="E8" s="33"/>
      <c r="F8" s="34">
        <v>0</v>
      </c>
      <c r="G8" s="34"/>
      <c r="H8" s="34"/>
      <c r="I8" s="34"/>
      <c r="J8" s="34"/>
      <c r="K8" s="61"/>
      <c r="L8" s="61"/>
      <c r="M8" s="61"/>
    </row>
    <row r="9" ht="25" customHeight="1" spans="2:13">
      <c r="B9" s="32" t="s">
        <v>258</v>
      </c>
      <c r="C9" s="36" t="s">
        <v>259</v>
      </c>
      <c r="D9" s="36"/>
      <c r="E9" s="36"/>
      <c r="F9" s="36"/>
      <c r="G9" s="36"/>
      <c r="H9" s="36"/>
      <c r="I9" s="36"/>
      <c r="J9" s="36"/>
      <c r="K9" s="61"/>
      <c r="L9" s="61"/>
      <c r="M9" s="61"/>
    </row>
    <row r="10" ht="51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61"/>
      <c r="L10" s="61"/>
      <c r="M10" s="61"/>
    </row>
    <row r="11" ht="25" customHeight="1" spans="2:13">
      <c r="B11" s="35" t="s">
        <v>260</v>
      </c>
      <c r="C11" s="30" t="s">
        <v>261</v>
      </c>
      <c r="D11" s="30" t="s">
        <v>262</v>
      </c>
      <c r="E11" s="33" t="s">
        <v>263</v>
      </c>
      <c r="F11" s="33"/>
      <c r="G11" s="33" t="s">
        <v>264</v>
      </c>
      <c r="H11" s="33"/>
      <c r="I11" s="33"/>
      <c r="J11" s="33"/>
      <c r="K11" s="61"/>
      <c r="L11" s="61"/>
      <c r="M11" s="61"/>
    </row>
    <row r="12" ht="24" customHeight="1" spans="2:13">
      <c r="B12" s="35"/>
      <c r="C12" s="35" t="s">
        <v>265</v>
      </c>
      <c r="D12" s="35" t="s">
        <v>266</v>
      </c>
      <c r="E12" s="37" t="s">
        <v>267</v>
      </c>
      <c r="F12" s="38"/>
      <c r="G12" s="39" t="s">
        <v>268</v>
      </c>
      <c r="H12" s="40"/>
      <c r="I12" s="40"/>
      <c r="J12" s="62"/>
      <c r="K12" s="61"/>
      <c r="L12" s="61"/>
      <c r="M12" s="61"/>
    </row>
    <row r="13" ht="23" customHeight="1" spans="2:13">
      <c r="B13" s="35"/>
      <c r="C13" s="35"/>
      <c r="D13" s="35"/>
      <c r="E13" s="37" t="s">
        <v>269</v>
      </c>
      <c r="F13" s="38"/>
      <c r="G13" s="39" t="s">
        <v>270</v>
      </c>
      <c r="H13" s="40"/>
      <c r="I13" s="40"/>
      <c r="J13" s="62"/>
      <c r="K13" s="63"/>
      <c r="L13" s="63"/>
      <c r="M13" s="63"/>
    </row>
    <row r="14" ht="24" customHeight="1" spans="2:10">
      <c r="B14" s="35"/>
      <c r="C14" s="35"/>
      <c r="D14" s="41" t="s">
        <v>271</v>
      </c>
      <c r="E14" s="37" t="s">
        <v>267</v>
      </c>
      <c r="F14" s="38"/>
      <c r="G14" s="42" t="s">
        <v>272</v>
      </c>
      <c r="H14" s="43"/>
      <c r="I14" s="43"/>
      <c r="J14" s="43"/>
    </row>
    <row r="15" ht="24" customHeight="1" spans="2:10">
      <c r="B15" s="35"/>
      <c r="C15" s="35"/>
      <c r="D15" s="44"/>
      <c r="E15" s="37" t="s">
        <v>269</v>
      </c>
      <c r="F15" s="38"/>
      <c r="G15" s="45" t="s">
        <v>273</v>
      </c>
      <c r="H15" s="46"/>
      <c r="I15" s="46"/>
      <c r="J15" s="64"/>
    </row>
    <row r="16" ht="24" customHeight="1" spans="2:10">
      <c r="B16" s="35"/>
      <c r="C16" s="35"/>
      <c r="D16" s="41" t="s">
        <v>274</v>
      </c>
      <c r="E16" s="37" t="s">
        <v>267</v>
      </c>
      <c r="F16" s="38"/>
      <c r="G16" s="47" t="s">
        <v>275</v>
      </c>
      <c r="H16" s="48"/>
      <c r="I16" s="48"/>
      <c r="J16" s="65"/>
    </row>
    <row r="17" ht="24" customHeight="1" spans="2:10">
      <c r="B17" s="35"/>
      <c r="C17" s="35"/>
      <c r="D17" s="44"/>
      <c r="E17" s="37" t="s">
        <v>269</v>
      </c>
      <c r="F17" s="38"/>
      <c r="G17" s="49" t="s">
        <v>275</v>
      </c>
      <c r="H17" s="49"/>
      <c r="I17" s="49"/>
      <c r="J17" s="49"/>
    </row>
    <row r="18" ht="24" customHeight="1" spans="2:10">
      <c r="B18" s="35"/>
      <c r="C18" s="35"/>
      <c r="D18" s="41" t="s">
        <v>276</v>
      </c>
      <c r="E18" s="37" t="s">
        <v>267</v>
      </c>
      <c r="F18" s="38"/>
      <c r="G18" s="47" t="s">
        <v>277</v>
      </c>
      <c r="H18" s="48"/>
      <c r="I18" s="48"/>
      <c r="J18" s="65"/>
    </row>
    <row r="19" ht="24" customHeight="1" spans="2:10">
      <c r="B19" s="35"/>
      <c r="C19" s="35"/>
      <c r="D19" s="44"/>
      <c r="E19" s="37" t="s">
        <v>269</v>
      </c>
      <c r="F19" s="38"/>
      <c r="G19" s="50" t="s">
        <v>278</v>
      </c>
      <c r="H19" s="49"/>
      <c r="I19" s="49"/>
      <c r="J19" s="49"/>
    </row>
    <row r="20" ht="24" customHeight="1" spans="2:10">
      <c r="B20" s="35"/>
      <c r="C20" s="35" t="s">
        <v>279</v>
      </c>
      <c r="D20" s="51" t="s">
        <v>280</v>
      </c>
      <c r="E20" s="37" t="s">
        <v>267</v>
      </c>
      <c r="F20" s="38"/>
      <c r="G20" s="42" t="s">
        <v>281</v>
      </c>
      <c r="H20" s="43"/>
      <c r="I20" s="43"/>
      <c r="J20" s="43"/>
    </row>
    <row r="21" ht="24" customHeight="1" spans="2:10">
      <c r="B21" s="35"/>
      <c r="C21" s="35"/>
      <c r="D21" s="52"/>
      <c r="E21" s="37" t="s">
        <v>269</v>
      </c>
      <c r="F21" s="38"/>
      <c r="G21" s="53" t="s">
        <v>282</v>
      </c>
      <c r="H21" s="54"/>
      <c r="I21" s="54"/>
      <c r="J21" s="66"/>
    </row>
    <row r="22" ht="24" customHeight="1" spans="2:10">
      <c r="B22" s="35"/>
      <c r="C22" s="35"/>
      <c r="D22" s="51" t="s">
        <v>283</v>
      </c>
      <c r="E22" s="37" t="s">
        <v>267</v>
      </c>
      <c r="F22" s="38"/>
      <c r="G22" s="53" t="s">
        <v>284</v>
      </c>
      <c r="H22" s="54"/>
      <c r="I22" s="54"/>
      <c r="J22" s="66"/>
    </row>
    <row r="23" ht="24" customHeight="1" spans="2:10">
      <c r="B23" s="35"/>
      <c r="C23" s="35"/>
      <c r="D23" s="52"/>
      <c r="E23" s="37" t="s">
        <v>269</v>
      </c>
      <c r="F23" s="38"/>
      <c r="G23" s="42" t="s">
        <v>285</v>
      </c>
      <c r="H23" s="43"/>
      <c r="I23" s="43"/>
      <c r="J23" s="43"/>
    </row>
    <row r="24" ht="24" customHeight="1" spans="2:10">
      <c r="B24" s="35"/>
      <c r="C24" s="35"/>
      <c r="D24" s="51" t="s">
        <v>286</v>
      </c>
      <c r="E24" s="37" t="s">
        <v>267</v>
      </c>
      <c r="F24" s="38"/>
      <c r="G24" s="55" t="s">
        <v>287</v>
      </c>
      <c r="H24" s="55"/>
      <c r="I24" s="55"/>
      <c r="J24" s="55"/>
    </row>
    <row r="25" ht="24" customHeight="1" spans="2:10">
      <c r="B25" s="35"/>
      <c r="C25" s="35"/>
      <c r="D25" s="52"/>
      <c r="E25" s="37" t="s">
        <v>269</v>
      </c>
      <c r="F25" s="38"/>
      <c r="G25" s="56" t="s">
        <v>288</v>
      </c>
      <c r="H25" s="57"/>
      <c r="I25" s="57"/>
      <c r="J25" s="67"/>
    </row>
    <row r="26" ht="24" customHeight="1" spans="2:10">
      <c r="B26" s="35"/>
      <c r="C26" s="35"/>
      <c r="D26" s="51" t="s">
        <v>289</v>
      </c>
      <c r="E26" s="37" t="s">
        <v>267</v>
      </c>
      <c r="F26" s="38"/>
      <c r="G26" s="56" t="s">
        <v>290</v>
      </c>
      <c r="H26" s="57"/>
      <c r="I26" s="57"/>
      <c r="J26" s="67"/>
    </row>
    <row r="27" ht="26" customHeight="1" spans="2:10">
      <c r="B27" s="35"/>
      <c r="C27" s="35"/>
      <c r="D27" s="52"/>
      <c r="E27" s="37" t="s">
        <v>269</v>
      </c>
      <c r="F27" s="38"/>
      <c r="G27" s="55" t="s">
        <v>291</v>
      </c>
      <c r="H27" s="55"/>
      <c r="I27" s="55"/>
      <c r="J27" s="55"/>
    </row>
    <row r="28" ht="26" customHeight="1" spans="2:10">
      <c r="B28" s="35"/>
      <c r="C28" s="35" t="s">
        <v>292</v>
      </c>
      <c r="D28" s="32" t="s">
        <v>293</v>
      </c>
      <c r="E28" s="42" t="s">
        <v>294</v>
      </c>
      <c r="F28" s="43"/>
      <c r="G28" s="42" t="s">
        <v>295</v>
      </c>
      <c r="H28" s="43"/>
      <c r="I28" s="43"/>
      <c r="J28" s="43"/>
    </row>
  </sheetData>
  <mergeCells count="6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B6:B8"/>
    <mergeCell ref="B9:B10"/>
    <mergeCell ref="B11:B28"/>
    <mergeCell ref="C12:C19"/>
    <mergeCell ref="C20:C27"/>
    <mergeCell ref="D12:D13"/>
    <mergeCell ref="D14:D15"/>
    <mergeCell ref="D16:D17"/>
    <mergeCell ref="D18:D19"/>
    <mergeCell ref="D20:D21"/>
    <mergeCell ref="D22:D23"/>
    <mergeCell ref="D24:D25"/>
    <mergeCell ref="D26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topLeftCell="A5" workbookViewId="0">
      <selection activeCell="C10" sqref="C10:I1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1.375" style="1" customWidth="1"/>
    <col min="8" max="8" width="12.125" style="1" customWidth="1"/>
    <col min="9" max="9" width="18.1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296</v>
      </c>
    </row>
    <row r="2" ht="27" customHeight="1" spans="2:9">
      <c r="B2" s="3" t="s">
        <v>297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298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299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300</v>
      </c>
      <c r="C5" s="6" t="s">
        <v>301</v>
      </c>
      <c r="D5" s="6"/>
      <c r="E5" s="6" t="s">
        <v>302</v>
      </c>
      <c r="F5" s="6"/>
      <c r="G5" s="6"/>
      <c r="H5" s="6"/>
      <c r="I5" s="6"/>
    </row>
    <row r="6" ht="26.5" customHeight="1" spans="2:9">
      <c r="B6" s="6"/>
      <c r="C6" s="6" t="s">
        <v>76</v>
      </c>
      <c r="D6" s="6"/>
      <c r="E6" s="7" t="s">
        <v>303</v>
      </c>
      <c r="F6" s="7"/>
      <c r="G6" s="7"/>
      <c r="H6" s="7"/>
      <c r="I6" s="7"/>
    </row>
    <row r="7" ht="39" customHeight="1" spans="2:9">
      <c r="B7" s="6"/>
      <c r="C7" s="6" t="s">
        <v>77</v>
      </c>
      <c r="D7" s="6"/>
      <c r="E7" s="7" t="s">
        <v>304</v>
      </c>
      <c r="F7" s="7"/>
      <c r="G7" s="7"/>
      <c r="H7" s="7"/>
      <c r="I7" s="7"/>
    </row>
    <row r="8" ht="26.5" customHeight="1" spans="2:9">
      <c r="B8" s="6"/>
      <c r="C8" s="6" t="s">
        <v>305</v>
      </c>
      <c r="D8" s="6"/>
      <c r="E8" s="6"/>
      <c r="F8" s="6"/>
      <c r="G8" s="6" t="s">
        <v>306</v>
      </c>
      <c r="H8" s="6" t="s">
        <v>256</v>
      </c>
      <c r="I8" s="6" t="s">
        <v>257</v>
      </c>
    </row>
    <row r="9" ht="26.5" customHeight="1" spans="2:9">
      <c r="B9" s="6"/>
      <c r="C9" s="6"/>
      <c r="D9" s="6"/>
      <c r="E9" s="6"/>
      <c r="F9" s="6"/>
      <c r="G9" s="8">
        <v>482.5</v>
      </c>
      <c r="H9" s="8">
        <v>482.5</v>
      </c>
      <c r="I9" s="8"/>
    </row>
    <row r="10" ht="123" customHeight="1" spans="2:9">
      <c r="B10" s="9" t="s">
        <v>307</v>
      </c>
      <c r="C10" s="10" t="s">
        <v>308</v>
      </c>
      <c r="D10" s="10"/>
      <c r="E10" s="10"/>
      <c r="F10" s="10"/>
      <c r="G10" s="10"/>
      <c r="H10" s="10"/>
      <c r="I10" s="10"/>
    </row>
    <row r="11" ht="26.5" customHeight="1" spans="2:9">
      <c r="B11" s="11" t="s">
        <v>309</v>
      </c>
      <c r="C11" s="11" t="s">
        <v>261</v>
      </c>
      <c r="D11" s="11" t="s">
        <v>262</v>
      </c>
      <c r="E11" s="11"/>
      <c r="F11" s="11" t="s">
        <v>263</v>
      </c>
      <c r="G11" s="11"/>
      <c r="H11" s="11" t="s">
        <v>310</v>
      </c>
      <c r="I11" s="11"/>
    </row>
    <row r="12" ht="26.5" customHeight="1" spans="2:9">
      <c r="B12" s="11"/>
      <c r="C12" s="11" t="s">
        <v>311</v>
      </c>
      <c r="D12" s="11" t="s">
        <v>266</v>
      </c>
      <c r="E12" s="11"/>
      <c r="F12" s="12" t="s">
        <v>312</v>
      </c>
      <c r="G12" s="12"/>
      <c r="H12" s="13" t="s">
        <v>313</v>
      </c>
      <c r="I12" s="13"/>
    </row>
    <row r="13" ht="53" customHeight="1" spans="2:9">
      <c r="B13" s="11"/>
      <c r="C13" s="11"/>
      <c r="D13" s="11"/>
      <c r="E13" s="11"/>
      <c r="F13" s="14" t="s">
        <v>314</v>
      </c>
      <c r="G13" s="15"/>
      <c r="H13" s="16" t="s">
        <v>315</v>
      </c>
      <c r="I13" s="24"/>
    </row>
    <row r="14" ht="77" customHeight="1" spans="2:9">
      <c r="B14" s="11"/>
      <c r="C14" s="11"/>
      <c r="D14" s="11"/>
      <c r="E14" s="11"/>
      <c r="F14" s="12" t="s">
        <v>252</v>
      </c>
      <c r="G14" s="12"/>
      <c r="H14" s="13" t="s">
        <v>316</v>
      </c>
      <c r="I14" s="13"/>
    </row>
    <row r="15" ht="26.5" customHeight="1" spans="2:9">
      <c r="B15" s="11"/>
      <c r="C15" s="11"/>
      <c r="D15" s="11" t="s">
        <v>271</v>
      </c>
      <c r="E15" s="11"/>
      <c r="F15" s="12" t="s">
        <v>317</v>
      </c>
      <c r="G15" s="12"/>
      <c r="H15" s="17">
        <v>1</v>
      </c>
      <c r="I15" s="11"/>
    </row>
    <row r="16" ht="26.5" customHeight="1" spans="2:9">
      <c r="B16" s="11"/>
      <c r="C16" s="11"/>
      <c r="D16" s="11"/>
      <c r="E16" s="11"/>
      <c r="F16" s="12" t="s">
        <v>318</v>
      </c>
      <c r="G16" s="12"/>
      <c r="H16" s="11" t="s">
        <v>319</v>
      </c>
      <c r="I16" s="11"/>
    </row>
    <row r="17" ht="26.5" customHeight="1" spans="2:9">
      <c r="B17" s="11"/>
      <c r="C17" s="11"/>
      <c r="D17" s="11" t="s">
        <v>274</v>
      </c>
      <c r="E17" s="11"/>
      <c r="F17" s="12" t="s">
        <v>320</v>
      </c>
      <c r="G17" s="12"/>
      <c r="H17" s="11" t="s">
        <v>321</v>
      </c>
      <c r="I17" s="11"/>
    </row>
    <row r="18" ht="26.5" customHeight="1" spans="2:9">
      <c r="B18" s="11"/>
      <c r="C18" s="11"/>
      <c r="D18" s="11" t="s">
        <v>276</v>
      </c>
      <c r="E18" s="11"/>
      <c r="F18" s="12" t="s">
        <v>322</v>
      </c>
      <c r="G18" s="12"/>
      <c r="H18" s="11" t="s">
        <v>323</v>
      </c>
      <c r="I18" s="11"/>
    </row>
    <row r="19" ht="26.5" customHeight="1" spans="2:9">
      <c r="B19" s="11"/>
      <c r="C19" s="11"/>
      <c r="D19" s="11"/>
      <c r="E19" s="11"/>
      <c r="F19" s="12" t="s">
        <v>324</v>
      </c>
      <c r="G19" s="12"/>
      <c r="H19" s="11" t="s">
        <v>325</v>
      </c>
      <c r="I19" s="11"/>
    </row>
    <row r="20" ht="51" customHeight="1" spans="2:9">
      <c r="B20" s="11"/>
      <c r="C20" s="11" t="s">
        <v>326</v>
      </c>
      <c r="D20" s="18" t="s">
        <v>283</v>
      </c>
      <c r="E20" s="19"/>
      <c r="F20" s="12" t="s">
        <v>76</v>
      </c>
      <c r="G20" s="12"/>
      <c r="H20" s="13" t="s">
        <v>327</v>
      </c>
      <c r="I20" s="13"/>
    </row>
    <row r="21" ht="29" customHeight="1" spans="2:9">
      <c r="B21" s="11"/>
      <c r="C21" s="11"/>
      <c r="D21" s="20"/>
      <c r="E21" s="21"/>
      <c r="F21" s="12" t="s">
        <v>77</v>
      </c>
      <c r="G21" s="12"/>
      <c r="H21" s="16" t="s">
        <v>328</v>
      </c>
      <c r="I21" s="24"/>
    </row>
    <row r="22" ht="37" customHeight="1" spans="2:9">
      <c r="B22" s="11"/>
      <c r="C22" s="11"/>
      <c r="D22" s="11" t="s">
        <v>280</v>
      </c>
      <c r="E22" s="11"/>
      <c r="F22" s="12" t="s">
        <v>329</v>
      </c>
      <c r="G22" s="12"/>
      <c r="H22" s="13" t="s">
        <v>330</v>
      </c>
      <c r="I22" s="13"/>
    </row>
    <row r="23" ht="26.5" customHeight="1" spans="2:9">
      <c r="B23" s="11"/>
      <c r="C23" s="11"/>
      <c r="D23" s="11" t="s">
        <v>286</v>
      </c>
      <c r="E23" s="11"/>
      <c r="F23" s="12" t="s">
        <v>331</v>
      </c>
      <c r="G23" s="12"/>
      <c r="H23" s="12" t="s">
        <v>332</v>
      </c>
      <c r="I23" s="12"/>
    </row>
    <row r="24" ht="41" customHeight="1" spans="2:9">
      <c r="B24" s="11"/>
      <c r="C24" s="11"/>
      <c r="D24" s="11" t="s">
        <v>289</v>
      </c>
      <c r="E24" s="11"/>
      <c r="F24" s="12" t="s">
        <v>331</v>
      </c>
      <c r="G24" s="12"/>
      <c r="H24" s="13" t="s">
        <v>333</v>
      </c>
      <c r="I24" s="13"/>
    </row>
    <row r="25" ht="26.5" customHeight="1" spans="2:9">
      <c r="B25" s="11"/>
      <c r="C25" s="11" t="s">
        <v>292</v>
      </c>
      <c r="D25" s="11" t="s">
        <v>293</v>
      </c>
      <c r="E25" s="11"/>
      <c r="F25" s="12" t="s">
        <v>334</v>
      </c>
      <c r="G25" s="12"/>
      <c r="H25" s="12" t="s">
        <v>295</v>
      </c>
      <c r="I25" s="12"/>
    </row>
    <row r="26" ht="45" customHeight="1" spans="2:9">
      <c r="B26" s="22" t="s">
        <v>335</v>
      </c>
      <c r="C26" s="22"/>
      <c r="D26" s="22"/>
      <c r="E26" s="22"/>
      <c r="F26" s="22"/>
      <c r="G26" s="22"/>
      <c r="H26" s="22"/>
      <c r="I26" s="22"/>
    </row>
    <row r="27" ht="16.35" customHeight="1" spans="2:3">
      <c r="B27" s="23"/>
      <c r="C27" s="23"/>
    </row>
    <row r="28" ht="16.35" customHeight="1" spans="2:2">
      <c r="B28" s="23"/>
    </row>
    <row r="29" ht="16.35" customHeight="1" spans="2:16">
      <c r="B29" s="23"/>
      <c r="P29" s="25"/>
    </row>
    <row r="30" ht="16.35" customHeight="1" spans="2:2">
      <c r="B30" s="23"/>
    </row>
    <row r="31" ht="16.35" customHeight="1" spans="2:9">
      <c r="B31" s="23"/>
      <c r="C31" s="23"/>
      <c r="D31" s="23"/>
      <c r="E31" s="23"/>
      <c r="F31" s="23"/>
      <c r="G31" s="23"/>
      <c r="H31" s="23"/>
      <c r="I31" s="23"/>
    </row>
    <row r="32" ht="16.35" customHeight="1" spans="2:9">
      <c r="B32" s="23"/>
      <c r="C32" s="23"/>
      <c r="D32" s="23"/>
      <c r="E32" s="23"/>
      <c r="F32" s="23"/>
      <c r="G32" s="23"/>
      <c r="H32" s="23"/>
      <c r="I32" s="23"/>
    </row>
    <row r="33" ht="16.35" customHeight="1" spans="2:9">
      <c r="B33" s="23"/>
      <c r="C33" s="23"/>
      <c r="D33" s="23"/>
      <c r="E33" s="23"/>
      <c r="F33" s="23"/>
      <c r="G33" s="23"/>
      <c r="H33" s="23"/>
      <c r="I33" s="23"/>
    </row>
    <row r="34" ht="16.35" customHeight="1" spans="2:9">
      <c r="B34" s="23"/>
      <c r="C34" s="23"/>
      <c r="D34" s="23"/>
      <c r="E34" s="23"/>
      <c r="F34" s="23"/>
      <c r="G34" s="23"/>
      <c r="H34" s="23"/>
      <c r="I34" s="23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9"/>
    <mergeCell ref="B11:B25"/>
    <mergeCell ref="C12:C19"/>
    <mergeCell ref="C20:C24"/>
    <mergeCell ref="D18:E19"/>
    <mergeCell ref="C8:F9"/>
    <mergeCell ref="D15:E16"/>
    <mergeCell ref="D12:E14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B1" workbookViewId="0">
      <selection activeCell="B3" sqref="B3"/>
    </sheetView>
  </sheetViews>
  <sheetFormatPr defaultColWidth="10" defaultRowHeight="13.5" outlineLevelCol="5"/>
  <cols>
    <col min="1" max="1" width="1.53333333333333" style="110" customWidth="1"/>
    <col min="2" max="2" width="41.0333333333333" style="110" customWidth="1"/>
    <col min="3" max="3" width="16.4083333333333" style="110" customWidth="1"/>
    <col min="4" max="4" width="41.0333333333333" style="110" customWidth="1"/>
    <col min="5" max="5" width="16.4083333333333" style="110" customWidth="1"/>
    <col min="6" max="6" width="1.53333333333333" style="110" customWidth="1"/>
    <col min="7" max="10" width="9.76666666666667" style="110" customWidth="1"/>
    <col min="11" max="16384" width="10" style="110"/>
  </cols>
  <sheetData>
    <row r="1" s="110" customFormat="1" ht="14.2" customHeight="1" spans="1:6">
      <c r="A1" s="166"/>
      <c r="B1" s="111"/>
      <c r="C1" s="112"/>
      <c r="D1" s="167"/>
      <c r="E1" s="111" t="s">
        <v>2</v>
      </c>
      <c r="F1" s="174" t="s">
        <v>3</v>
      </c>
    </row>
    <row r="2" s="110" customFormat="1" ht="19.9" customHeight="1" spans="1:6">
      <c r="A2" s="167"/>
      <c r="B2" s="169" t="s">
        <v>4</v>
      </c>
      <c r="C2" s="169"/>
      <c r="D2" s="169"/>
      <c r="E2" s="169"/>
      <c r="F2" s="174"/>
    </row>
    <row r="3" s="110" customFormat="1" ht="17.05" customHeight="1" spans="1:6">
      <c r="A3" s="170"/>
      <c r="B3" s="117" t="s">
        <v>5</v>
      </c>
      <c r="C3" s="136"/>
      <c r="D3" s="136"/>
      <c r="E3" s="171" t="s">
        <v>6</v>
      </c>
      <c r="F3" s="175"/>
    </row>
    <row r="4" s="110" customFormat="1" ht="21.35" customHeight="1" spans="1:6">
      <c r="A4" s="172"/>
      <c r="B4" s="120" t="s">
        <v>7</v>
      </c>
      <c r="C4" s="120"/>
      <c r="D4" s="120" t="s">
        <v>8</v>
      </c>
      <c r="E4" s="120"/>
      <c r="F4" s="133"/>
    </row>
    <row r="5" s="110" customFormat="1" ht="21.35" customHeight="1" spans="1:6">
      <c r="A5" s="172"/>
      <c r="B5" s="120" t="s">
        <v>9</v>
      </c>
      <c r="C5" s="120" t="s">
        <v>10</v>
      </c>
      <c r="D5" s="120" t="s">
        <v>9</v>
      </c>
      <c r="E5" s="120" t="s">
        <v>10</v>
      </c>
      <c r="F5" s="133"/>
    </row>
    <row r="6" s="110" customFormat="1" ht="19.9" customHeight="1" spans="1:6">
      <c r="A6" s="119"/>
      <c r="B6" s="128" t="s">
        <v>11</v>
      </c>
      <c r="C6" s="126">
        <v>4825014.49</v>
      </c>
      <c r="D6" s="128" t="s">
        <v>12</v>
      </c>
      <c r="E6" s="126">
        <v>2849045.98</v>
      </c>
      <c r="F6" s="144"/>
    </row>
    <row r="7" s="110" customFormat="1" ht="19.9" customHeight="1" spans="1:6">
      <c r="A7" s="119"/>
      <c r="B7" s="128" t="s">
        <v>13</v>
      </c>
      <c r="C7" s="126"/>
      <c r="D7" s="128" t="s">
        <v>14</v>
      </c>
      <c r="E7" s="126"/>
      <c r="F7" s="144"/>
    </row>
    <row r="8" s="110" customFormat="1" ht="19.9" customHeight="1" spans="1:6">
      <c r="A8" s="119"/>
      <c r="B8" s="128" t="s">
        <v>15</v>
      </c>
      <c r="C8" s="126"/>
      <c r="D8" s="128" t="s">
        <v>16</v>
      </c>
      <c r="E8" s="126"/>
      <c r="F8" s="144"/>
    </row>
    <row r="9" s="110" customFormat="1" ht="19.9" customHeight="1" spans="1:6">
      <c r="A9" s="119"/>
      <c r="B9" s="128" t="s">
        <v>17</v>
      </c>
      <c r="C9" s="126"/>
      <c r="D9" s="128" t="s">
        <v>18</v>
      </c>
      <c r="E9" s="126"/>
      <c r="F9" s="144"/>
    </row>
    <row r="10" s="110" customFormat="1" ht="19.9" customHeight="1" spans="1:6">
      <c r="A10" s="119"/>
      <c r="B10" s="128" t="s">
        <v>19</v>
      </c>
      <c r="C10" s="126"/>
      <c r="D10" s="128" t="s">
        <v>20</v>
      </c>
      <c r="E10" s="126"/>
      <c r="F10" s="144"/>
    </row>
    <row r="11" s="110" customFormat="1" ht="19.9" customHeight="1" spans="1:6">
      <c r="A11" s="119"/>
      <c r="B11" s="128" t="s">
        <v>21</v>
      </c>
      <c r="C11" s="126"/>
      <c r="D11" s="128" t="s">
        <v>22</v>
      </c>
      <c r="E11" s="126"/>
      <c r="F11" s="144"/>
    </row>
    <row r="12" s="110" customFormat="1" ht="19.9" customHeight="1" spans="1:6">
      <c r="A12" s="119"/>
      <c r="B12" s="128" t="s">
        <v>23</v>
      </c>
      <c r="C12" s="126"/>
      <c r="D12" s="128" t="s">
        <v>24</v>
      </c>
      <c r="E12" s="126"/>
      <c r="F12" s="144"/>
    </row>
    <row r="13" s="110" customFormat="1" ht="19.9" customHeight="1" spans="1:6">
      <c r="A13" s="119"/>
      <c r="B13" s="128" t="s">
        <v>23</v>
      </c>
      <c r="C13" s="126"/>
      <c r="D13" s="128" t="s">
        <v>25</v>
      </c>
      <c r="E13" s="126">
        <v>1485243.74</v>
      </c>
      <c r="F13" s="144"/>
    </row>
    <row r="14" s="110" customFormat="1" ht="19.9" customHeight="1" spans="1:6">
      <c r="A14" s="119"/>
      <c r="B14" s="128" t="s">
        <v>23</v>
      </c>
      <c r="C14" s="126"/>
      <c r="D14" s="128" t="s">
        <v>26</v>
      </c>
      <c r="E14" s="126"/>
      <c r="F14" s="144"/>
    </row>
    <row r="15" s="110" customFormat="1" ht="19.9" customHeight="1" spans="1:6">
      <c r="A15" s="119"/>
      <c r="B15" s="128" t="s">
        <v>23</v>
      </c>
      <c r="C15" s="126"/>
      <c r="D15" s="128" t="s">
        <v>27</v>
      </c>
      <c r="E15" s="126">
        <v>265256.89</v>
      </c>
      <c r="F15" s="144"/>
    </row>
    <row r="16" s="110" customFormat="1" ht="19.9" customHeight="1" spans="1:6">
      <c r="A16" s="119"/>
      <c r="B16" s="128" t="s">
        <v>23</v>
      </c>
      <c r="C16" s="126"/>
      <c r="D16" s="128" t="s">
        <v>28</v>
      </c>
      <c r="E16" s="126"/>
      <c r="F16" s="144"/>
    </row>
    <row r="17" s="110" customFormat="1" ht="19.9" customHeight="1" spans="1:6">
      <c r="A17" s="119"/>
      <c r="B17" s="128" t="s">
        <v>23</v>
      </c>
      <c r="C17" s="126"/>
      <c r="D17" s="128" t="s">
        <v>29</v>
      </c>
      <c r="E17" s="126"/>
      <c r="F17" s="144"/>
    </row>
    <row r="18" s="110" customFormat="1" ht="19.9" customHeight="1" spans="1:6">
      <c r="A18" s="119"/>
      <c r="B18" s="128" t="s">
        <v>23</v>
      </c>
      <c r="C18" s="126"/>
      <c r="D18" s="128" t="s">
        <v>30</v>
      </c>
      <c r="E18" s="126"/>
      <c r="F18" s="144"/>
    </row>
    <row r="19" s="110" customFormat="1" ht="19.9" customHeight="1" spans="1:6">
      <c r="A19" s="119"/>
      <c r="B19" s="128" t="s">
        <v>23</v>
      </c>
      <c r="C19" s="126"/>
      <c r="D19" s="128" t="s">
        <v>31</v>
      </c>
      <c r="E19" s="126"/>
      <c r="F19" s="144"/>
    </row>
    <row r="20" s="110" customFormat="1" ht="19.9" customHeight="1" spans="1:6">
      <c r="A20" s="119"/>
      <c r="B20" s="128" t="s">
        <v>23</v>
      </c>
      <c r="C20" s="126"/>
      <c r="D20" s="128" t="s">
        <v>32</v>
      </c>
      <c r="E20" s="126"/>
      <c r="F20" s="144"/>
    </row>
    <row r="21" s="110" customFormat="1" ht="19.9" customHeight="1" spans="1:6">
      <c r="A21" s="119"/>
      <c r="B21" s="128" t="s">
        <v>23</v>
      </c>
      <c r="C21" s="126"/>
      <c r="D21" s="128" t="s">
        <v>33</v>
      </c>
      <c r="E21" s="126"/>
      <c r="F21" s="144"/>
    </row>
    <row r="22" s="110" customFormat="1" ht="19.9" customHeight="1" spans="1:6">
      <c r="A22" s="119"/>
      <c r="B22" s="128" t="s">
        <v>23</v>
      </c>
      <c r="C22" s="126"/>
      <c r="D22" s="128" t="s">
        <v>34</v>
      </c>
      <c r="E22" s="126"/>
      <c r="F22" s="144"/>
    </row>
    <row r="23" s="110" customFormat="1" ht="19.9" customHeight="1" spans="1:6">
      <c r="A23" s="119"/>
      <c r="B23" s="128" t="s">
        <v>23</v>
      </c>
      <c r="C23" s="126"/>
      <c r="D23" s="128" t="s">
        <v>35</v>
      </c>
      <c r="E23" s="126"/>
      <c r="F23" s="144"/>
    </row>
    <row r="24" s="110" customFormat="1" ht="19.9" customHeight="1" spans="1:6">
      <c r="A24" s="119"/>
      <c r="B24" s="128" t="s">
        <v>23</v>
      </c>
      <c r="C24" s="126"/>
      <c r="D24" s="128" t="s">
        <v>36</v>
      </c>
      <c r="E24" s="126"/>
      <c r="F24" s="144"/>
    </row>
    <row r="25" s="110" customFormat="1" ht="19.9" customHeight="1" spans="1:6">
      <c r="A25" s="119"/>
      <c r="B25" s="128" t="s">
        <v>23</v>
      </c>
      <c r="C25" s="126"/>
      <c r="D25" s="128" t="s">
        <v>37</v>
      </c>
      <c r="E25" s="126">
        <v>225467.88</v>
      </c>
      <c r="F25" s="144"/>
    </row>
    <row r="26" s="110" customFormat="1" ht="19.9" customHeight="1" spans="1:6">
      <c r="A26" s="119"/>
      <c r="B26" s="128" t="s">
        <v>23</v>
      </c>
      <c r="C26" s="126"/>
      <c r="D26" s="128" t="s">
        <v>38</v>
      </c>
      <c r="E26" s="126"/>
      <c r="F26" s="144"/>
    </row>
    <row r="27" s="110" customFormat="1" ht="19.9" customHeight="1" spans="1:6">
      <c r="A27" s="119"/>
      <c r="B27" s="128" t="s">
        <v>23</v>
      </c>
      <c r="C27" s="126"/>
      <c r="D27" s="128" t="s">
        <v>39</v>
      </c>
      <c r="E27" s="126"/>
      <c r="F27" s="144"/>
    </row>
    <row r="28" s="110" customFormat="1" ht="19.9" customHeight="1" spans="1:6">
      <c r="A28" s="119"/>
      <c r="B28" s="128" t="s">
        <v>23</v>
      </c>
      <c r="C28" s="126"/>
      <c r="D28" s="128" t="s">
        <v>40</v>
      </c>
      <c r="E28" s="126"/>
      <c r="F28" s="144"/>
    </row>
    <row r="29" s="110" customFormat="1" ht="19.9" customHeight="1" spans="1:6">
      <c r="A29" s="119"/>
      <c r="B29" s="128" t="s">
        <v>23</v>
      </c>
      <c r="C29" s="126"/>
      <c r="D29" s="128" t="s">
        <v>41</v>
      </c>
      <c r="E29" s="126"/>
      <c r="F29" s="144"/>
    </row>
    <row r="30" s="110" customFormat="1" ht="19.9" customHeight="1" spans="1:6">
      <c r="A30" s="119"/>
      <c r="B30" s="128" t="s">
        <v>23</v>
      </c>
      <c r="C30" s="126"/>
      <c r="D30" s="128" t="s">
        <v>42</v>
      </c>
      <c r="E30" s="126"/>
      <c r="F30" s="144"/>
    </row>
    <row r="31" s="110" customFormat="1" ht="19.9" customHeight="1" spans="1:6">
      <c r="A31" s="119"/>
      <c r="B31" s="128" t="s">
        <v>23</v>
      </c>
      <c r="C31" s="126"/>
      <c r="D31" s="128" t="s">
        <v>43</v>
      </c>
      <c r="E31" s="126"/>
      <c r="F31" s="144"/>
    </row>
    <row r="32" s="110" customFormat="1" ht="19.9" customHeight="1" spans="1:6">
      <c r="A32" s="119"/>
      <c r="B32" s="128" t="s">
        <v>23</v>
      </c>
      <c r="C32" s="126"/>
      <c r="D32" s="128" t="s">
        <v>44</v>
      </c>
      <c r="E32" s="126"/>
      <c r="F32" s="144"/>
    </row>
    <row r="33" s="110" customFormat="1" ht="19.9" customHeight="1" spans="1:6">
      <c r="A33" s="119"/>
      <c r="B33" s="128" t="s">
        <v>23</v>
      </c>
      <c r="C33" s="126"/>
      <c r="D33" s="128" t="s">
        <v>45</v>
      </c>
      <c r="E33" s="126"/>
      <c r="F33" s="144"/>
    </row>
    <row r="34" s="110" customFormat="1" ht="19.9" customHeight="1" spans="1:6">
      <c r="A34" s="119"/>
      <c r="B34" s="128" t="s">
        <v>23</v>
      </c>
      <c r="C34" s="126"/>
      <c r="D34" s="128" t="s">
        <v>46</v>
      </c>
      <c r="E34" s="126"/>
      <c r="F34" s="144"/>
    </row>
    <row r="35" s="110" customFormat="1" ht="19.9" customHeight="1" spans="1:6">
      <c r="A35" s="119"/>
      <c r="B35" s="128" t="s">
        <v>23</v>
      </c>
      <c r="C35" s="126"/>
      <c r="D35" s="128" t="s">
        <v>47</v>
      </c>
      <c r="E35" s="126"/>
      <c r="F35" s="144"/>
    </row>
    <row r="36" s="110" customFormat="1" ht="19.9" customHeight="1" spans="1:6">
      <c r="A36" s="138"/>
      <c r="B36" s="123" t="s">
        <v>48</v>
      </c>
      <c r="C36" s="122">
        <v>4825014.49</v>
      </c>
      <c r="D36" s="123" t="s">
        <v>49</v>
      </c>
      <c r="E36" s="122">
        <v>4825014.49</v>
      </c>
      <c r="F36" s="145"/>
    </row>
    <row r="37" s="110" customFormat="1" ht="19.9" customHeight="1" spans="1:6">
      <c r="A37" s="119"/>
      <c r="B37" s="141" t="s">
        <v>50</v>
      </c>
      <c r="C37" s="126"/>
      <c r="D37" s="141" t="s">
        <v>51</v>
      </c>
      <c r="E37" s="126"/>
      <c r="F37" s="178"/>
    </row>
    <row r="38" s="110" customFormat="1" ht="19.9" customHeight="1" spans="1:6">
      <c r="A38" s="179"/>
      <c r="B38" s="141" t="s">
        <v>52</v>
      </c>
      <c r="C38" s="126"/>
      <c r="D38" s="141" t="s">
        <v>53</v>
      </c>
      <c r="E38" s="126"/>
      <c r="F38" s="178"/>
    </row>
    <row r="39" s="110" customFormat="1" ht="19.9" customHeight="1" spans="1:6">
      <c r="A39" s="179"/>
      <c r="B39" s="180"/>
      <c r="C39" s="180"/>
      <c r="D39" s="141" t="s">
        <v>54</v>
      </c>
      <c r="E39" s="126"/>
      <c r="F39" s="178"/>
    </row>
    <row r="40" s="110" customFormat="1" ht="19.9" customHeight="1" spans="1:6">
      <c r="A40" s="181"/>
      <c r="B40" s="120" t="s">
        <v>55</v>
      </c>
      <c r="C40" s="122">
        <v>4825014.49</v>
      </c>
      <c r="D40" s="120" t="s">
        <v>56</v>
      </c>
      <c r="E40" s="122">
        <v>4825014.49</v>
      </c>
      <c r="F40" s="182"/>
    </row>
    <row r="41" s="110" customFormat="1" ht="8.5" customHeight="1" spans="1:6">
      <c r="A41" s="173"/>
      <c r="B41" s="173"/>
      <c r="C41" s="183"/>
      <c r="D41" s="183"/>
      <c r="E41" s="173"/>
      <c r="F41" s="18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2" customWidth="1"/>
    <col min="2" max="2" width="16.825" style="92" customWidth="1"/>
    <col min="3" max="3" width="31.7833333333333" style="92" customWidth="1"/>
    <col min="4" max="4" width="15.375" style="92" customWidth="1"/>
    <col min="5" max="5" width="13" style="92" customWidth="1"/>
    <col min="6" max="6" width="15.375" style="92" customWidth="1"/>
    <col min="7" max="14" width="13" style="92" customWidth="1"/>
    <col min="15" max="15" width="1.53333333333333" style="92" customWidth="1"/>
    <col min="16" max="16" width="9.76666666666667" style="92" customWidth="1"/>
    <col min="17" max="16384" width="10" style="92"/>
  </cols>
  <sheetData>
    <row r="1" ht="25" customHeight="1" spans="1:15">
      <c r="A1" s="93"/>
      <c r="B1" s="2"/>
      <c r="C1" s="94"/>
      <c r="D1" s="176"/>
      <c r="E1" s="176"/>
      <c r="F1" s="176"/>
      <c r="G1" s="94"/>
      <c r="H1" s="94"/>
      <c r="I1" s="94"/>
      <c r="L1" s="94"/>
      <c r="M1" s="94"/>
      <c r="N1" s="95" t="s">
        <v>57</v>
      </c>
      <c r="O1" s="96"/>
    </row>
    <row r="2" ht="22.8" customHeight="1" spans="1:15">
      <c r="A2" s="93"/>
      <c r="B2" s="97" t="s">
        <v>58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6" t="s">
        <v>3</v>
      </c>
    </row>
    <row r="3" ht="19.55" customHeight="1" spans="1:15">
      <c r="A3" s="98"/>
      <c r="B3" s="99" t="s">
        <v>5</v>
      </c>
      <c r="C3" s="99"/>
      <c r="D3" s="98"/>
      <c r="E3" s="98"/>
      <c r="F3" s="160"/>
      <c r="G3" s="98"/>
      <c r="H3" s="160"/>
      <c r="I3" s="160"/>
      <c r="J3" s="160"/>
      <c r="K3" s="160"/>
      <c r="L3" s="160"/>
      <c r="M3" s="160"/>
      <c r="N3" s="100" t="s">
        <v>6</v>
      </c>
      <c r="O3" s="101"/>
    </row>
    <row r="4" ht="24.4" customHeight="1" spans="1:15">
      <c r="A4" s="102"/>
      <c r="B4" s="89" t="s">
        <v>9</v>
      </c>
      <c r="C4" s="89"/>
      <c r="D4" s="89" t="s">
        <v>59</v>
      </c>
      <c r="E4" s="89" t="s">
        <v>60</v>
      </c>
      <c r="F4" s="89" t="s">
        <v>61</v>
      </c>
      <c r="G4" s="89" t="s">
        <v>62</v>
      </c>
      <c r="H4" s="89" t="s">
        <v>63</v>
      </c>
      <c r="I4" s="89" t="s">
        <v>64</v>
      </c>
      <c r="J4" s="89" t="s">
        <v>65</v>
      </c>
      <c r="K4" s="89" t="s">
        <v>66</v>
      </c>
      <c r="L4" s="89" t="s">
        <v>67</v>
      </c>
      <c r="M4" s="89" t="s">
        <v>68</v>
      </c>
      <c r="N4" s="89" t="s">
        <v>69</v>
      </c>
      <c r="O4" s="104"/>
    </row>
    <row r="5" ht="24.4" customHeight="1" spans="1:15">
      <c r="A5" s="102"/>
      <c r="B5" s="89" t="s">
        <v>70</v>
      </c>
      <c r="C5" s="177" t="s">
        <v>71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104"/>
    </row>
    <row r="6" ht="24.4" customHeight="1" spans="1:15">
      <c r="A6" s="102"/>
      <c r="B6" s="89"/>
      <c r="C6" s="177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104"/>
    </row>
    <row r="7" ht="27" customHeight="1" spans="1:15">
      <c r="A7" s="105"/>
      <c r="B7" s="74"/>
      <c r="C7" s="74" t="s">
        <v>72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106"/>
    </row>
    <row r="8" ht="27" customHeight="1" spans="1:15">
      <c r="A8" s="105"/>
      <c r="B8" s="90">
        <v>119001</v>
      </c>
      <c r="C8" s="90" t="s">
        <v>73</v>
      </c>
      <c r="D8" s="77">
        <v>4825014.49</v>
      </c>
      <c r="E8" s="77"/>
      <c r="F8" s="77">
        <v>4825014.49</v>
      </c>
      <c r="G8" s="77"/>
      <c r="H8" s="77"/>
      <c r="I8" s="77"/>
      <c r="J8" s="77"/>
      <c r="K8" s="77"/>
      <c r="L8" s="77"/>
      <c r="M8" s="77"/>
      <c r="N8" s="77"/>
      <c r="O8" s="106"/>
    </row>
    <row r="9" ht="29" customHeight="1" spans="1:15">
      <c r="A9" s="105"/>
      <c r="B9" s="74"/>
      <c r="C9" s="74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106"/>
    </row>
    <row r="10" ht="27" customHeight="1" spans="1:15">
      <c r="A10" s="105"/>
      <c r="B10" s="74"/>
      <c r="C10" s="74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106"/>
    </row>
    <row r="11" ht="27" customHeight="1" spans="1:15">
      <c r="A11" s="105"/>
      <c r="B11" s="74"/>
      <c r="C11" s="74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106"/>
    </row>
    <row r="12" ht="27" customHeight="1" spans="1:15">
      <c r="A12" s="105"/>
      <c r="B12" s="74"/>
      <c r="C12" s="74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106"/>
    </row>
    <row r="13" ht="27" customHeight="1" spans="1:15">
      <c r="A13" s="105"/>
      <c r="B13" s="74"/>
      <c r="C13" s="74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106"/>
    </row>
    <row r="14" ht="27" customHeight="1" spans="1:15">
      <c r="A14" s="105"/>
      <c r="B14" s="74"/>
      <c r="C14" s="74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106"/>
    </row>
    <row r="15" ht="27" customHeight="1" spans="1:15">
      <c r="A15" s="105"/>
      <c r="B15" s="74"/>
      <c r="C15" s="74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06"/>
    </row>
    <row r="16" ht="27" customHeight="1" spans="1:15">
      <c r="A16" s="105"/>
      <c r="B16" s="74"/>
      <c r="C16" s="74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106"/>
    </row>
    <row r="17" ht="27" customHeight="1" spans="1:15">
      <c r="A17" s="105"/>
      <c r="B17" s="74"/>
      <c r="C17" s="74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106"/>
    </row>
    <row r="18" ht="27" customHeight="1" spans="1:15">
      <c r="A18" s="105"/>
      <c r="B18" s="74"/>
      <c r="C18" s="74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106"/>
    </row>
    <row r="19" ht="27" customHeight="1" spans="1:15">
      <c r="A19" s="105"/>
      <c r="B19" s="74"/>
      <c r="C19" s="74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06"/>
    </row>
    <row r="20" ht="27" customHeight="1" spans="1:15">
      <c r="A20" s="105"/>
      <c r="B20" s="74"/>
      <c r="C20" s="74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106"/>
    </row>
    <row r="21" ht="27" customHeight="1" spans="1:15">
      <c r="A21" s="105"/>
      <c r="B21" s="74"/>
      <c r="C21" s="74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106"/>
    </row>
    <row r="22" ht="27" customHeight="1" spans="1:15">
      <c r="A22" s="105"/>
      <c r="B22" s="74"/>
      <c r="C22" s="74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106"/>
    </row>
    <row r="23" ht="27" customHeight="1" spans="1:15">
      <c r="A23" s="105"/>
      <c r="B23" s="74"/>
      <c r="C23" s="74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106"/>
    </row>
    <row r="24" ht="27" customHeight="1" spans="1:15">
      <c r="A24" s="105"/>
      <c r="B24" s="74"/>
      <c r="C24" s="74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106"/>
    </row>
    <row r="25" ht="27" customHeight="1" spans="1:15">
      <c r="A25" s="105"/>
      <c r="B25" s="74"/>
      <c r="C25" s="74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10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J24" sqref="J24"/>
    </sheetView>
  </sheetViews>
  <sheetFormatPr defaultColWidth="10" defaultRowHeight="13.5"/>
  <cols>
    <col min="1" max="1" width="1.53333333333333" style="92" customWidth="1"/>
    <col min="2" max="4" width="6.15833333333333" style="92" customWidth="1"/>
    <col min="5" max="5" width="16.825" style="92" customWidth="1"/>
    <col min="6" max="6" width="41.025" style="92" customWidth="1"/>
    <col min="7" max="10" width="16.4166666666667" style="92" customWidth="1"/>
    <col min="11" max="11" width="22.9333333333333" style="92" customWidth="1"/>
    <col min="12" max="12" width="1.53333333333333" style="92" customWidth="1"/>
    <col min="13" max="14" width="9.76666666666667" style="92" customWidth="1"/>
    <col min="15" max="16384" width="10" style="92"/>
  </cols>
  <sheetData>
    <row r="1" ht="25" customHeight="1" spans="1:12">
      <c r="A1" s="93"/>
      <c r="B1" s="2"/>
      <c r="C1" s="2"/>
      <c r="D1" s="2"/>
      <c r="E1" s="94"/>
      <c r="F1" s="94"/>
      <c r="G1" s="176"/>
      <c r="H1" s="176"/>
      <c r="I1" s="176"/>
      <c r="J1" s="176"/>
      <c r="K1" s="95" t="s">
        <v>74</v>
      </c>
      <c r="L1" s="96"/>
    </row>
    <row r="2" ht="22.8" customHeight="1" spans="1:12">
      <c r="A2" s="93"/>
      <c r="B2" s="97" t="s">
        <v>75</v>
      </c>
      <c r="C2" s="97"/>
      <c r="D2" s="97"/>
      <c r="E2" s="97"/>
      <c r="F2" s="97"/>
      <c r="G2" s="97"/>
      <c r="H2" s="97"/>
      <c r="I2" s="97"/>
      <c r="J2" s="97"/>
      <c r="K2" s="97"/>
      <c r="L2" s="96" t="s">
        <v>3</v>
      </c>
    </row>
    <row r="3" ht="19.55" customHeight="1" spans="1:12">
      <c r="A3" s="98"/>
      <c r="B3" s="99" t="s">
        <v>5</v>
      </c>
      <c r="C3" s="99"/>
      <c r="D3" s="99"/>
      <c r="E3" s="99"/>
      <c r="F3" s="99"/>
      <c r="G3" s="98"/>
      <c r="H3" s="98"/>
      <c r="I3" s="160"/>
      <c r="J3" s="160"/>
      <c r="K3" s="100" t="s">
        <v>6</v>
      </c>
      <c r="L3" s="101"/>
    </row>
    <row r="4" ht="24.4" customHeight="1" spans="1:12">
      <c r="A4" s="96"/>
      <c r="B4" s="74" t="s">
        <v>9</v>
      </c>
      <c r="C4" s="74"/>
      <c r="D4" s="74"/>
      <c r="E4" s="74"/>
      <c r="F4" s="74"/>
      <c r="G4" s="74" t="s">
        <v>59</v>
      </c>
      <c r="H4" s="74" t="s">
        <v>76</v>
      </c>
      <c r="I4" s="74" t="s">
        <v>77</v>
      </c>
      <c r="J4" s="74" t="s">
        <v>78</v>
      </c>
      <c r="K4" s="74" t="s">
        <v>79</v>
      </c>
      <c r="L4" s="103"/>
    </row>
    <row r="5" ht="24.4" customHeight="1" spans="1:12">
      <c r="A5" s="102"/>
      <c r="B5" s="74" t="s">
        <v>80</v>
      </c>
      <c r="C5" s="74"/>
      <c r="D5" s="74"/>
      <c r="E5" s="74" t="s">
        <v>70</v>
      </c>
      <c r="F5" s="74" t="s">
        <v>71</v>
      </c>
      <c r="G5" s="74"/>
      <c r="H5" s="74"/>
      <c r="I5" s="74"/>
      <c r="J5" s="74"/>
      <c r="K5" s="74"/>
      <c r="L5" s="103"/>
    </row>
    <row r="6" ht="24.4" customHeight="1" spans="1:12">
      <c r="A6" s="102"/>
      <c r="B6" s="74" t="s">
        <v>81</v>
      </c>
      <c r="C6" s="74" t="s">
        <v>82</v>
      </c>
      <c r="D6" s="74" t="s">
        <v>83</v>
      </c>
      <c r="E6" s="74"/>
      <c r="F6" s="74"/>
      <c r="G6" s="74"/>
      <c r="H6" s="74"/>
      <c r="I6" s="74"/>
      <c r="J6" s="74"/>
      <c r="K6" s="74"/>
      <c r="L6" s="104"/>
    </row>
    <row r="7" ht="27" customHeight="1" spans="1:12">
      <c r="A7" s="105"/>
      <c r="B7" s="74"/>
      <c r="C7" s="74"/>
      <c r="D7" s="74"/>
      <c r="E7" s="74"/>
      <c r="F7" s="74" t="s">
        <v>72</v>
      </c>
      <c r="G7" s="77">
        <f>G8+G12+G18+G23</f>
        <v>4825014.49</v>
      </c>
      <c r="H7" s="77">
        <f>H8+H12+H18+H23</f>
        <v>4725014.49</v>
      </c>
      <c r="I7" s="77">
        <f>I8</f>
        <v>100000</v>
      </c>
      <c r="J7" s="77"/>
      <c r="K7" s="77"/>
      <c r="L7" s="106"/>
    </row>
    <row r="8" ht="27" customHeight="1" spans="1:12">
      <c r="A8" s="105"/>
      <c r="B8" s="74">
        <v>201</v>
      </c>
      <c r="C8" s="74"/>
      <c r="D8" s="74"/>
      <c r="E8" s="90">
        <v>119001</v>
      </c>
      <c r="F8" s="74" t="s">
        <v>84</v>
      </c>
      <c r="G8" s="77">
        <f>G9</f>
        <v>2849045.98</v>
      </c>
      <c r="H8" s="77">
        <f>H9</f>
        <v>2749045.98</v>
      </c>
      <c r="I8" s="77">
        <f>I9</f>
        <v>100000</v>
      </c>
      <c r="J8" s="77"/>
      <c r="K8" s="77"/>
      <c r="L8" s="106"/>
    </row>
    <row r="9" ht="27" customHeight="1" spans="1:12">
      <c r="A9" s="105"/>
      <c r="B9" s="74">
        <v>201</v>
      </c>
      <c r="C9" s="189" t="s">
        <v>85</v>
      </c>
      <c r="D9" s="74"/>
      <c r="E9" s="90">
        <v>119001</v>
      </c>
      <c r="F9" s="74" t="s">
        <v>86</v>
      </c>
      <c r="G9" s="77">
        <f>G10+G11</f>
        <v>2849045.98</v>
      </c>
      <c r="H9" s="77">
        <f>H10</f>
        <v>2749045.98</v>
      </c>
      <c r="I9" s="77">
        <f>I11</f>
        <v>100000</v>
      </c>
      <c r="J9" s="77"/>
      <c r="K9" s="77"/>
      <c r="L9" s="106"/>
    </row>
    <row r="10" ht="27" customHeight="1" spans="1:12">
      <c r="A10" s="105"/>
      <c r="B10" s="74">
        <v>201</v>
      </c>
      <c r="C10" s="189" t="s">
        <v>85</v>
      </c>
      <c r="D10" s="189" t="s">
        <v>87</v>
      </c>
      <c r="E10" s="90">
        <v>119001</v>
      </c>
      <c r="F10" s="74" t="s">
        <v>88</v>
      </c>
      <c r="G10" s="77">
        <v>2749045.98</v>
      </c>
      <c r="H10" s="79">
        <v>2749045.98</v>
      </c>
      <c r="I10" s="79"/>
      <c r="J10" s="77"/>
      <c r="K10" s="77"/>
      <c r="L10" s="106"/>
    </row>
    <row r="11" ht="27" customHeight="1" spans="1:12">
      <c r="A11" s="105"/>
      <c r="B11" s="74">
        <v>201</v>
      </c>
      <c r="C11" s="189" t="s">
        <v>85</v>
      </c>
      <c r="D11" s="189" t="s">
        <v>89</v>
      </c>
      <c r="E11" s="90">
        <v>119001</v>
      </c>
      <c r="F11" s="74" t="s">
        <v>90</v>
      </c>
      <c r="G11" s="77">
        <v>100000</v>
      </c>
      <c r="H11" s="79"/>
      <c r="I11" s="79">
        <v>100000</v>
      </c>
      <c r="J11" s="77"/>
      <c r="K11" s="77"/>
      <c r="L11" s="106"/>
    </row>
    <row r="12" ht="27" customHeight="1" spans="1:12">
      <c r="A12" s="105"/>
      <c r="B12" s="74">
        <v>208</v>
      </c>
      <c r="C12" s="74"/>
      <c r="D12" s="74"/>
      <c r="E12" s="90">
        <v>119001</v>
      </c>
      <c r="F12" s="74" t="s">
        <v>91</v>
      </c>
      <c r="G12" s="77">
        <f>G13+G16</f>
        <v>1485243.74</v>
      </c>
      <c r="H12" s="77">
        <f>H13+H16</f>
        <v>1485243.74</v>
      </c>
      <c r="I12" s="77"/>
      <c r="J12" s="77"/>
      <c r="K12" s="77"/>
      <c r="L12" s="106"/>
    </row>
    <row r="13" ht="27" customHeight="1" spans="1:12">
      <c r="A13" s="105"/>
      <c r="B13" s="74">
        <v>208</v>
      </c>
      <c r="C13" s="189" t="s">
        <v>92</v>
      </c>
      <c r="D13" s="74"/>
      <c r="E13" s="90">
        <v>119001</v>
      </c>
      <c r="F13" s="74" t="s">
        <v>93</v>
      </c>
      <c r="G13" s="77">
        <f>G14+G15</f>
        <v>1476922.32</v>
      </c>
      <c r="H13" s="77">
        <f>H14+H15</f>
        <v>1476922.32</v>
      </c>
      <c r="I13" s="77"/>
      <c r="J13" s="77"/>
      <c r="K13" s="77"/>
      <c r="L13" s="106"/>
    </row>
    <row r="14" ht="27" customHeight="1" spans="1:12">
      <c r="A14" s="105"/>
      <c r="B14" s="74">
        <v>208</v>
      </c>
      <c r="C14" s="189" t="s">
        <v>92</v>
      </c>
      <c r="D14" s="189" t="s">
        <v>87</v>
      </c>
      <c r="E14" s="90">
        <v>119001</v>
      </c>
      <c r="F14" s="74" t="s">
        <v>94</v>
      </c>
      <c r="G14" s="77">
        <v>1201248.24</v>
      </c>
      <c r="H14" s="79">
        <v>1201248.24</v>
      </c>
      <c r="I14" s="77"/>
      <c r="J14" s="77"/>
      <c r="K14" s="77"/>
      <c r="L14" s="106"/>
    </row>
    <row r="15" ht="27" customHeight="1" spans="1:12">
      <c r="A15" s="105"/>
      <c r="B15" s="74">
        <v>208</v>
      </c>
      <c r="C15" s="189" t="s">
        <v>92</v>
      </c>
      <c r="D15" s="189" t="s">
        <v>92</v>
      </c>
      <c r="E15" s="90">
        <v>119001</v>
      </c>
      <c r="F15" s="74" t="s">
        <v>95</v>
      </c>
      <c r="G15" s="77">
        <v>275674.08</v>
      </c>
      <c r="H15" s="79">
        <v>275674.08</v>
      </c>
      <c r="I15" s="77"/>
      <c r="J15" s="77"/>
      <c r="K15" s="77"/>
      <c r="L15" s="106"/>
    </row>
    <row r="16" ht="27" customHeight="1" spans="1:12">
      <c r="A16" s="105"/>
      <c r="B16" s="74">
        <v>208</v>
      </c>
      <c r="C16" s="74">
        <v>99</v>
      </c>
      <c r="D16" s="74"/>
      <c r="E16" s="90">
        <v>119001</v>
      </c>
      <c r="F16" s="74" t="s">
        <v>96</v>
      </c>
      <c r="G16" s="77">
        <f>G17</f>
        <v>8321.42</v>
      </c>
      <c r="H16" s="77">
        <f>H17</f>
        <v>8321.42</v>
      </c>
      <c r="I16" s="77"/>
      <c r="J16" s="77"/>
      <c r="K16" s="77"/>
      <c r="L16" s="106"/>
    </row>
    <row r="17" ht="27" customHeight="1" spans="1:12">
      <c r="A17" s="105"/>
      <c r="B17" s="74">
        <v>208</v>
      </c>
      <c r="C17" s="74">
        <v>99</v>
      </c>
      <c r="D17" s="74">
        <v>99</v>
      </c>
      <c r="E17" s="90">
        <v>119001</v>
      </c>
      <c r="F17" s="74" t="s">
        <v>96</v>
      </c>
      <c r="G17" s="77">
        <v>8321.42</v>
      </c>
      <c r="H17" s="79">
        <v>8321.42</v>
      </c>
      <c r="I17" s="77"/>
      <c r="J17" s="77"/>
      <c r="K17" s="77"/>
      <c r="L17" s="106"/>
    </row>
    <row r="18" ht="27" customHeight="1" spans="1:12">
      <c r="A18" s="105"/>
      <c r="B18" s="74">
        <v>210</v>
      </c>
      <c r="C18" s="74"/>
      <c r="D18" s="74"/>
      <c r="E18" s="90">
        <v>119001</v>
      </c>
      <c r="F18" s="74" t="s">
        <v>97</v>
      </c>
      <c r="G18" s="77">
        <f>G19</f>
        <v>265256.89</v>
      </c>
      <c r="H18" s="77">
        <f>H19</f>
        <v>265256.89</v>
      </c>
      <c r="I18" s="77"/>
      <c r="J18" s="77"/>
      <c r="K18" s="77"/>
      <c r="L18" s="106"/>
    </row>
    <row r="19" ht="27" customHeight="1" spans="1:12">
      <c r="A19" s="105"/>
      <c r="B19" s="74">
        <v>210</v>
      </c>
      <c r="C19" s="74">
        <v>11</v>
      </c>
      <c r="D19" s="74"/>
      <c r="E19" s="90">
        <v>119001</v>
      </c>
      <c r="F19" s="74" t="s">
        <v>98</v>
      </c>
      <c r="G19" s="77">
        <f>G20+G21+G22</f>
        <v>265256.89</v>
      </c>
      <c r="H19" s="77">
        <f>H20+H21+H22</f>
        <v>265256.89</v>
      </c>
      <c r="I19" s="77"/>
      <c r="J19" s="77"/>
      <c r="K19" s="77"/>
      <c r="L19" s="106"/>
    </row>
    <row r="20" ht="27" customHeight="1" spans="1:12">
      <c r="A20" s="105"/>
      <c r="B20" s="74">
        <v>210</v>
      </c>
      <c r="C20" s="74">
        <v>11</v>
      </c>
      <c r="D20" s="189" t="s">
        <v>87</v>
      </c>
      <c r="E20" s="90">
        <v>119001</v>
      </c>
      <c r="F20" s="74" t="s">
        <v>99</v>
      </c>
      <c r="G20" s="77">
        <v>144753.77</v>
      </c>
      <c r="H20" s="79">
        <v>144753.77</v>
      </c>
      <c r="I20" s="77"/>
      <c r="J20" s="77"/>
      <c r="K20" s="77"/>
      <c r="L20" s="106"/>
    </row>
    <row r="21" ht="27" customHeight="1" spans="1:12">
      <c r="A21" s="105"/>
      <c r="B21" s="74">
        <v>210</v>
      </c>
      <c r="C21" s="74">
        <v>11</v>
      </c>
      <c r="D21" s="189" t="s">
        <v>85</v>
      </c>
      <c r="E21" s="90">
        <v>119001</v>
      </c>
      <c r="F21" s="74" t="s">
        <v>100</v>
      </c>
      <c r="G21" s="77">
        <v>61200</v>
      </c>
      <c r="H21" s="79">
        <v>61200</v>
      </c>
      <c r="I21" s="77"/>
      <c r="J21" s="77"/>
      <c r="K21" s="77"/>
      <c r="L21" s="106"/>
    </row>
    <row r="22" ht="27" customHeight="1" spans="1:12">
      <c r="A22" s="105"/>
      <c r="B22" s="74">
        <v>210</v>
      </c>
      <c r="C22" s="74">
        <v>11</v>
      </c>
      <c r="D22" s="74">
        <v>99</v>
      </c>
      <c r="E22" s="90">
        <v>119001</v>
      </c>
      <c r="F22" s="74" t="s">
        <v>101</v>
      </c>
      <c r="G22" s="77">
        <v>59303.12</v>
      </c>
      <c r="H22" s="79">
        <v>59303.12</v>
      </c>
      <c r="I22" s="77"/>
      <c r="J22" s="77"/>
      <c r="K22" s="77"/>
      <c r="L22" s="106"/>
    </row>
    <row r="23" ht="27" customHeight="1" spans="1:12">
      <c r="A23" s="102"/>
      <c r="B23" s="74">
        <v>221</v>
      </c>
      <c r="C23" s="74"/>
      <c r="D23" s="74"/>
      <c r="E23" s="90">
        <v>119001</v>
      </c>
      <c r="F23" s="74" t="s">
        <v>102</v>
      </c>
      <c r="G23" s="77">
        <v>225467.88</v>
      </c>
      <c r="H23" s="77">
        <v>225467.88</v>
      </c>
      <c r="I23" s="79"/>
      <c r="J23" s="79"/>
      <c r="K23" s="79"/>
      <c r="L23" s="103"/>
    </row>
    <row r="24" ht="27" customHeight="1" spans="1:12">
      <c r="A24" s="102"/>
      <c r="B24" s="74">
        <v>221</v>
      </c>
      <c r="C24" s="189" t="s">
        <v>89</v>
      </c>
      <c r="D24" s="74"/>
      <c r="E24" s="90">
        <v>119001</v>
      </c>
      <c r="F24" s="74" t="s">
        <v>103</v>
      </c>
      <c r="G24" s="77">
        <v>225467.88</v>
      </c>
      <c r="H24" s="77">
        <v>225467.88</v>
      </c>
      <c r="I24" s="79"/>
      <c r="J24" s="79"/>
      <c r="K24" s="79"/>
      <c r="L24" s="103"/>
    </row>
    <row r="25" ht="27" customHeight="1" spans="1:12">
      <c r="A25" s="102"/>
      <c r="B25" s="74">
        <v>221</v>
      </c>
      <c r="C25" s="189" t="s">
        <v>89</v>
      </c>
      <c r="D25" s="189" t="s">
        <v>87</v>
      </c>
      <c r="E25" s="90">
        <v>119001</v>
      </c>
      <c r="F25" s="74" t="s">
        <v>104</v>
      </c>
      <c r="G25" s="77">
        <v>225467.88</v>
      </c>
      <c r="H25" s="79">
        <v>225467.88</v>
      </c>
      <c r="I25" s="79"/>
      <c r="J25" s="79"/>
      <c r="K25" s="79"/>
      <c r="L25" s="104"/>
    </row>
    <row r="26" ht="9.75" customHeight="1" spans="1:12">
      <c r="A26" s="107"/>
      <c r="B26" s="108"/>
      <c r="C26" s="108"/>
      <c r="D26" s="108"/>
      <c r="E26" s="108"/>
      <c r="F26" s="107"/>
      <c r="G26" s="107"/>
      <c r="H26" s="107"/>
      <c r="I26" s="107"/>
      <c r="J26" s="108"/>
      <c r="K26" s="108"/>
      <c r="L26" s="10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0" customWidth="1"/>
    <col min="2" max="2" width="33.3416666666667" style="110" customWidth="1"/>
    <col min="3" max="3" width="16.4083333333333" style="110" customWidth="1"/>
    <col min="4" max="4" width="33.3416666666667" style="110" customWidth="1"/>
    <col min="5" max="7" width="16.4083333333333" style="110" customWidth="1"/>
    <col min="8" max="8" width="18.2916666666667" style="110" customWidth="1"/>
    <col min="9" max="9" width="1.53333333333333" style="110" customWidth="1"/>
    <col min="10" max="11" width="9.76666666666667" style="110" customWidth="1"/>
    <col min="12" max="16384" width="10" style="110"/>
  </cols>
  <sheetData>
    <row r="1" s="110" customFormat="1" ht="14.2" customHeight="1" spans="1:9">
      <c r="A1" s="166"/>
      <c r="B1" s="111"/>
      <c r="C1" s="167"/>
      <c r="D1" s="167"/>
      <c r="E1" s="112"/>
      <c r="F1" s="112"/>
      <c r="G1" s="112"/>
      <c r="H1" s="168" t="s">
        <v>105</v>
      </c>
      <c r="I1" s="174" t="s">
        <v>3</v>
      </c>
    </row>
    <row r="2" s="110" customFormat="1" ht="19.9" customHeight="1" spans="1:9">
      <c r="A2" s="167"/>
      <c r="B2" s="169" t="s">
        <v>106</v>
      </c>
      <c r="C2" s="169"/>
      <c r="D2" s="169"/>
      <c r="E2" s="169"/>
      <c r="F2" s="169"/>
      <c r="G2" s="169"/>
      <c r="H2" s="169"/>
      <c r="I2" s="174"/>
    </row>
    <row r="3" s="110" customFormat="1" ht="17.05" customHeight="1" spans="1:9">
      <c r="A3" s="170"/>
      <c r="B3" s="117" t="s">
        <v>5</v>
      </c>
      <c r="C3" s="117"/>
      <c r="D3" s="136"/>
      <c r="E3" s="136"/>
      <c r="F3" s="136"/>
      <c r="G3" s="136"/>
      <c r="H3" s="171" t="s">
        <v>6</v>
      </c>
      <c r="I3" s="175"/>
    </row>
    <row r="4" s="110" customFormat="1" ht="21.35" customHeight="1" spans="1:9">
      <c r="A4" s="172"/>
      <c r="B4" s="120" t="s">
        <v>7</v>
      </c>
      <c r="C4" s="120"/>
      <c r="D4" s="120" t="s">
        <v>8</v>
      </c>
      <c r="E4" s="120"/>
      <c r="F4" s="120"/>
      <c r="G4" s="120"/>
      <c r="H4" s="120"/>
      <c r="I4" s="133"/>
    </row>
    <row r="5" s="110" customFormat="1" ht="21.35" customHeight="1" spans="1:9">
      <c r="A5" s="172"/>
      <c r="B5" s="120" t="s">
        <v>9</v>
      </c>
      <c r="C5" s="120" t="s">
        <v>10</v>
      </c>
      <c r="D5" s="120" t="s">
        <v>9</v>
      </c>
      <c r="E5" s="120" t="s">
        <v>59</v>
      </c>
      <c r="F5" s="120" t="s">
        <v>107</v>
      </c>
      <c r="G5" s="120" t="s">
        <v>108</v>
      </c>
      <c r="H5" s="120" t="s">
        <v>109</v>
      </c>
      <c r="I5" s="133"/>
    </row>
    <row r="6" s="110" customFormat="1" ht="19.9" customHeight="1" spans="1:9">
      <c r="A6" s="119"/>
      <c r="B6" s="141" t="s">
        <v>110</v>
      </c>
      <c r="C6" s="126">
        <v>4825014.49</v>
      </c>
      <c r="D6" s="141" t="s">
        <v>111</v>
      </c>
      <c r="E6" s="126">
        <f>E7+E14+E16+E26</f>
        <v>4825014.49</v>
      </c>
      <c r="F6" s="126">
        <f>F7+F14+F16+F26</f>
        <v>4825014.49</v>
      </c>
      <c r="G6" s="126"/>
      <c r="H6" s="126"/>
      <c r="I6" s="144"/>
    </row>
    <row r="7" s="110" customFormat="1" ht="19.9" customHeight="1" spans="1:9">
      <c r="A7" s="119"/>
      <c r="B7" s="128" t="s">
        <v>112</v>
      </c>
      <c r="C7" s="126">
        <v>4825014.49</v>
      </c>
      <c r="D7" s="128" t="s">
        <v>113</v>
      </c>
      <c r="E7" s="126">
        <v>2849045.98</v>
      </c>
      <c r="F7" s="126">
        <v>2849045.98</v>
      </c>
      <c r="G7" s="126"/>
      <c r="H7" s="126"/>
      <c r="I7" s="144"/>
    </row>
    <row r="8" s="110" customFormat="1" ht="19.9" customHeight="1" spans="1:9">
      <c r="A8" s="119"/>
      <c r="B8" s="128" t="s">
        <v>114</v>
      </c>
      <c r="C8" s="126"/>
      <c r="D8" s="128" t="s">
        <v>115</v>
      </c>
      <c r="E8" s="126"/>
      <c r="F8" s="126"/>
      <c r="G8" s="126"/>
      <c r="H8" s="126"/>
      <c r="I8" s="144"/>
    </row>
    <row r="9" s="110" customFormat="1" ht="19.9" customHeight="1" spans="1:9">
      <c r="A9" s="119"/>
      <c r="B9" s="128" t="s">
        <v>116</v>
      </c>
      <c r="C9" s="126"/>
      <c r="D9" s="128" t="s">
        <v>117</v>
      </c>
      <c r="E9" s="126"/>
      <c r="F9" s="126"/>
      <c r="G9" s="126"/>
      <c r="H9" s="126"/>
      <c r="I9" s="144"/>
    </row>
    <row r="10" s="110" customFormat="1" ht="19.9" customHeight="1" spans="1:9">
      <c r="A10" s="119"/>
      <c r="B10" s="141" t="s">
        <v>118</v>
      </c>
      <c r="C10" s="126"/>
      <c r="D10" s="128" t="s">
        <v>119</v>
      </c>
      <c r="E10" s="126"/>
      <c r="F10" s="126"/>
      <c r="G10" s="126"/>
      <c r="H10" s="126"/>
      <c r="I10" s="144"/>
    </row>
    <row r="11" s="110" customFormat="1" ht="19.9" customHeight="1" spans="1:9">
      <c r="A11" s="119"/>
      <c r="B11" s="128" t="s">
        <v>112</v>
      </c>
      <c r="C11" s="126"/>
      <c r="D11" s="128" t="s">
        <v>120</v>
      </c>
      <c r="E11" s="126"/>
      <c r="F11" s="126"/>
      <c r="G11" s="126"/>
      <c r="H11" s="126"/>
      <c r="I11" s="144"/>
    </row>
    <row r="12" s="110" customFormat="1" ht="19.9" customHeight="1" spans="1:9">
      <c r="A12" s="119"/>
      <c r="B12" s="128" t="s">
        <v>114</v>
      </c>
      <c r="C12" s="126"/>
      <c r="D12" s="128" t="s">
        <v>121</v>
      </c>
      <c r="E12" s="126"/>
      <c r="F12" s="126"/>
      <c r="G12" s="126"/>
      <c r="H12" s="126"/>
      <c r="I12" s="144"/>
    </row>
    <row r="13" s="110" customFormat="1" ht="19.9" customHeight="1" spans="1:9">
      <c r="A13" s="119"/>
      <c r="B13" s="128" t="s">
        <v>116</v>
      </c>
      <c r="C13" s="126"/>
      <c r="D13" s="128" t="s">
        <v>122</v>
      </c>
      <c r="E13" s="126"/>
      <c r="F13" s="126"/>
      <c r="G13" s="126"/>
      <c r="H13" s="126"/>
      <c r="I13" s="144"/>
    </row>
    <row r="14" s="110" customFormat="1" ht="19.9" customHeight="1" spans="1:9">
      <c r="A14" s="119"/>
      <c r="B14" s="128" t="s">
        <v>123</v>
      </c>
      <c r="C14" s="126"/>
      <c r="D14" s="128" t="s">
        <v>124</v>
      </c>
      <c r="E14" s="126">
        <v>1485243.74</v>
      </c>
      <c r="F14" s="126">
        <v>1485243.74</v>
      </c>
      <c r="G14" s="126"/>
      <c r="H14" s="126"/>
      <c r="I14" s="144"/>
    </row>
    <row r="15" s="110" customFormat="1" ht="19.9" customHeight="1" spans="1:9">
      <c r="A15" s="119"/>
      <c r="B15" s="128" t="s">
        <v>123</v>
      </c>
      <c r="C15" s="126"/>
      <c r="D15" s="128" t="s">
        <v>125</v>
      </c>
      <c r="E15" s="126"/>
      <c r="F15" s="126"/>
      <c r="G15" s="126"/>
      <c r="H15" s="126"/>
      <c r="I15" s="144"/>
    </row>
    <row r="16" s="110" customFormat="1" ht="19.9" customHeight="1" spans="1:9">
      <c r="A16" s="119"/>
      <c r="B16" s="128" t="s">
        <v>123</v>
      </c>
      <c r="C16" s="126"/>
      <c r="D16" s="128" t="s">
        <v>126</v>
      </c>
      <c r="E16" s="126">
        <v>265256.89</v>
      </c>
      <c r="F16" s="126">
        <v>265256.89</v>
      </c>
      <c r="G16" s="126"/>
      <c r="H16" s="126"/>
      <c r="I16" s="144"/>
    </row>
    <row r="17" s="110" customFormat="1" ht="19.9" customHeight="1" spans="1:9">
      <c r="A17" s="119"/>
      <c r="B17" s="128" t="s">
        <v>123</v>
      </c>
      <c r="C17" s="126"/>
      <c r="D17" s="128" t="s">
        <v>127</v>
      </c>
      <c r="E17" s="126"/>
      <c r="F17" s="126"/>
      <c r="G17" s="126"/>
      <c r="H17" s="126"/>
      <c r="I17" s="144"/>
    </row>
    <row r="18" s="110" customFormat="1" ht="19.9" customHeight="1" spans="1:9">
      <c r="A18" s="119"/>
      <c r="B18" s="128" t="s">
        <v>123</v>
      </c>
      <c r="C18" s="126"/>
      <c r="D18" s="128" t="s">
        <v>128</v>
      </c>
      <c r="E18" s="126"/>
      <c r="F18" s="126"/>
      <c r="G18" s="126"/>
      <c r="H18" s="126"/>
      <c r="I18" s="144"/>
    </row>
    <row r="19" s="110" customFormat="1" ht="19.9" customHeight="1" spans="1:9">
      <c r="A19" s="119"/>
      <c r="B19" s="128" t="s">
        <v>123</v>
      </c>
      <c r="C19" s="126"/>
      <c r="D19" s="128" t="s">
        <v>129</v>
      </c>
      <c r="E19" s="126"/>
      <c r="F19" s="126"/>
      <c r="G19" s="126"/>
      <c r="H19" s="126"/>
      <c r="I19" s="144"/>
    </row>
    <row r="20" s="110" customFormat="1" ht="19.9" customHeight="1" spans="1:9">
      <c r="A20" s="119"/>
      <c r="B20" s="128" t="s">
        <v>123</v>
      </c>
      <c r="C20" s="126"/>
      <c r="D20" s="128" t="s">
        <v>130</v>
      </c>
      <c r="E20" s="126"/>
      <c r="F20" s="126"/>
      <c r="G20" s="126"/>
      <c r="H20" s="126"/>
      <c r="I20" s="144"/>
    </row>
    <row r="21" s="110" customFormat="1" ht="19.9" customHeight="1" spans="1:9">
      <c r="A21" s="119"/>
      <c r="B21" s="128" t="s">
        <v>123</v>
      </c>
      <c r="C21" s="126"/>
      <c r="D21" s="128" t="s">
        <v>131</v>
      </c>
      <c r="E21" s="126"/>
      <c r="F21" s="126"/>
      <c r="G21" s="126"/>
      <c r="H21" s="126"/>
      <c r="I21" s="144"/>
    </row>
    <row r="22" s="110" customFormat="1" ht="19.9" customHeight="1" spans="1:9">
      <c r="A22" s="119"/>
      <c r="B22" s="128" t="s">
        <v>123</v>
      </c>
      <c r="C22" s="126"/>
      <c r="D22" s="128" t="s">
        <v>132</v>
      </c>
      <c r="E22" s="126"/>
      <c r="F22" s="126"/>
      <c r="G22" s="126"/>
      <c r="H22" s="126"/>
      <c r="I22" s="144"/>
    </row>
    <row r="23" s="110" customFormat="1" ht="19.9" customHeight="1" spans="1:9">
      <c r="A23" s="119"/>
      <c r="B23" s="128" t="s">
        <v>123</v>
      </c>
      <c r="C23" s="126"/>
      <c r="D23" s="128" t="s">
        <v>133</v>
      </c>
      <c r="E23" s="126"/>
      <c r="F23" s="126"/>
      <c r="G23" s="126"/>
      <c r="H23" s="126"/>
      <c r="I23" s="144"/>
    </row>
    <row r="24" s="110" customFormat="1" ht="19.9" customHeight="1" spans="1:9">
      <c r="A24" s="119"/>
      <c r="B24" s="128" t="s">
        <v>123</v>
      </c>
      <c r="C24" s="126"/>
      <c r="D24" s="128" t="s">
        <v>134</v>
      </c>
      <c r="E24" s="126"/>
      <c r="F24" s="126"/>
      <c r="G24" s="126"/>
      <c r="H24" s="126"/>
      <c r="I24" s="144"/>
    </row>
    <row r="25" s="110" customFormat="1" ht="19.9" customHeight="1" spans="1:9">
      <c r="A25" s="119"/>
      <c r="B25" s="128" t="s">
        <v>123</v>
      </c>
      <c r="C25" s="126"/>
      <c r="D25" s="128" t="s">
        <v>135</v>
      </c>
      <c r="E25" s="126"/>
      <c r="F25" s="126"/>
      <c r="G25" s="126"/>
      <c r="H25" s="126"/>
      <c r="I25" s="144"/>
    </row>
    <row r="26" s="110" customFormat="1" ht="19.9" customHeight="1" spans="1:9">
      <c r="A26" s="119"/>
      <c r="B26" s="128" t="s">
        <v>123</v>
      </c>
      <c r="C26" s="126"/>
      <c r="D26" s="128" t="s">
        <v>136</v>
      </c>
      <c r="E26" s="126">
        <v>225467.88</v>
      </c>
      <c r="F26" s="126">
        <v>225467.88</v>
      </c>
      <c r="G26" s="126"/>
      <c r="H26" s="126"/>
      <c r="I26" s="144"/>
    </row>
    <row r="27" s="110" customFormat="1" ht="19.9" customHeight="1" spans="1:9">
      <c r="A27" s="119"/>
      <c r="B27" s="128" t="s">
        <v>123</v>
      </c>
      <c r="C27" s="126"/>
      <c r="D27" s="128" t="s">
        <v>137</v>
      </c>
      <c r="E27" s="126"/>
      <c r="F27" s="126"/>
      <c r="G27" s="126"/>
      <c r="H27" s="126"/>
      <c r="I27" s="144"/>
    </row>
    <row r="28" s="110" customFormat="1" ht="19.9" customHeight="1" spans="1:9">
      <c r="A28" s="119"/>
      <c r="B28" s="128" t="s">
        <v>123</v>
      </c>
      <c r="C28" s="126"/>
      <c r="D28" s="128" t="s">
        <v>138</v>
      </c>
      <c r="E28" s="126"/>
      <c r="F28" s="126"/>
      <c r="G28" s="126"/>
      <c r="H28" s="126"/>
      <c r="I28" s="144"/>
    </row>
    <row r="29" s="110" customFormat="1" ht="19.9" customHeight="1" spans="1:9">
      <c r="A29" s="119"/>
      <c r="B29" s="128" t="s">
        <v>123</v>
      </c>
      <c r="C29" s="126"/>
      <c r="D29" s="128" t="s">
        <v>139</v>
      </c>
      <c r="E29" s="126"/>
      <c r="F29" s="126"/>
      <c r="G29" s="126"/>
      <c r="H29" s="126"/>
      <c r="I29" s="144"/>
    </row>
    <row r="30" s="110" customFormat="1" ht="19.9" customHeight="1" spans="1:9">
      <c r="A30" s="119"/>
      <c r="B30" s="128" t="s">
        <v>123</v>
      </c>
      <c r="C30" s="126"/>
      <c r="D30" s="128" t="s">
        <v>140</v>
      </c>
      <c r="E30" s="126"/>
      <c r="F30" s="126"/>
      <c r="G30" s="126"/>
      <c r="H30" s="126"/>
      <c r="I30" s="144"/>
    </row>
    <row r="31" s="110" customFormat="1" ht="19.9" customHeight="1" spans="1:9">
      <c r="A31" s="119"/>
      <c r="B31" s="128" t="s">
        <v>123</v>
      </c>
      <c r="C31" s="126"/>
      <c r="D31" s="128" t="s">
        <v>141</v>
      </c>
      <c r="E31" s="126"/>
      <c r="F31" s="126"/>
      <c r="G31" s="126"/>
      <c r="H31" s="126"/>
      <c r="I31" s="144"/>
    </row>
    <row r="32" s="110" customFormat="1" ht="19.9" customHeight="1" spans="1:9">
      <c r="A32" s="119"/>
      <c r="B32" s="128" t="s">
        <v>123</v>
      </c>
      <c r="C32" s="126"/>
      <c r="D32" s="128" t="s">
        <v>142</v>
      </c>
      <c r="E32" s="126"/>
      <c r="F32" s="126"/>
      <c r="G32" s="126"/>
      <c r="H32" s="126"/>
      <c r="I32" s="144"/>
    </row>
    <row r="33" s="110" customFormat="1" ht="19.9" customHeight="1" spans="1:9">
      <c r="A33" s="119"/>
      <c r="B33" s="128" t="s">
        <v>123</v>
      </c>
      <c r="C33" s="126"/>
      <c r="D33" s="128" t="s">
        <v>143</v>
      </c>
      <c r="E33" s="126"/>
      <c r="F33" s="126"/>
      <c r="G33" s="126"/>
      <c r="H33" s="126"/>
      <c r="I33" s="144"/>
    </row>
    <row r="34" s="110" customFormat="1" ht="19.9" customHeight="1" spans="1:9">
      <c r="A34" s="119"/>
      <c r="B34" s="128" t="s">
        <v>123</v>
      </c>
      <c r="C34" s="126"/>
      <c r="D34" s="128" t="s">
        <v>144</v>
      </c>
      <c r="E34" s="126"/>
      <c r="F34" s="126"/>
      <c r="G34" s="126"/>
      <c r="H34" s="126"/>
      <c r="I34" s="144"/>
    </row>
    <row r="35" s="110" customFormat="1" ht="8.5" customHeight="1" spans="1:9">
      <c r="A35" s="173"/>
      <c r="B35" s="173"/>
      <c r="C35" s="173"/>
      <c r="D35" s="121"/>
      <c r="E35" s="173"/>
      <c r="F35" s="173"/>
      <c r="G35" s="173"/>
      <c r="H35" s="173"/>
      <c r="I35" s="13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7" activePane="bottomLeft" state="frozen"/>
      <selection/>
      <selection pane="bottomLeft" activeCell="F7" sqref="F7:F34"/>
    </sheetView>
  </sheetViews>
  <sheetFormatPr defaultColWidth="10" defaultRowHeight="13.5"/>
  <cols>
    <col min="1" max="1" width="1.53333333333333" style="92" customWidth="1"/>
    <col min="2" max="2" width="7" style="92" customWidth="1"/>
    <col min="3" max="3" width="5.875" style="92" customWidth="1"/>
    <col min="4" max="4" width="11.625" style="92" customWidth="1"/>
    <col min="5" max="5" width="34" style="92" customWidth="1"/>
    <col min="6" max="6" width="16.625" style="92" customWidth="1"/>
    <col min="7" max="9" width="15.375" style="92" customWidth="1"/>
    <col min="10" max="10" width="11.625" style="92" customWidth="1"/>
    <col min="11" max="13" width="5.875" style="92" customWidth="1"/>
    <col min="14" max="16" width="7.25" style="92" customWidth="1"/>
    <col min="17" max="23" width="5.875" style="92" customWidth="1"/>
    <col min="24" max="26" width="7.25" style="92" customWidth="1"/>
    <col min="27" max="33" width="5.875" style="92" customWidth="1"/>
    <col min="34" max="39" width="7.25" style="92" customWidth="1"/>
    <col min="40" max="40" width="1.53333333333333" style="92" customWidth="1"/>
    <col min="41" max="42" width="9.76666666666667" style="92" customWidth="1"/>
    <col min="43" max="16384" width="10" style="92"/>
  </cols>
  <sheetData>
    <row r="1" ht="25" customHeight="1" spans="1:40">
      <c r="A1" s="146"/>
      <c r="B1" s="2"/>
      <c r="C1" s="2"/>
      <c r="D1" s="147"/>
      <c r="E1" s="147"/>
      <c r="F1" s="93"/>
      <c r="G1" s="93"/>
      <c r="H1" s="93"/>
      <c r="I1" s="147"/>
      <c r="J1" s="147"/>
      <c r="K1" s="93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61" t="s">
        <v>145</v>
      </c>
      <c r="AN1" s="162"/>
    </row>
    <row r="2" ht="22.8" customHeight="1" spans="1:40">
      <c r="A2" s="93"/>
      <c r="B2" s="97" t="s">
        <v>146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162"/>
    </row>
    <row r="3" ht="19.55" customHeight="1" spans="1:40">
      <c r="A3" s="98"/>
      <c r="B3" s="99" t="s">
        <v>5</v>
      </c>
      <c r="C3" s="99"/>
      <c r="D3" s="99"/>
      <c r="E3" s="99"/>
      <c r="F3" s="148"/>
      <c r="G3" s="98"/>
      <c r="H3" s="149"/>
      <c r="I3" s="148"/>
      <c r="J3" s="148"/>
      <c r="K3" s="160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9" t="s">
        <v>6</v>
      </c>
      <c r="AM3" s="149"/>
      <c r="AN3" s="163"/>
    </row>
    <row r="4" ht="24.4" customHeight="1" spans="1:40">
      <c r="A4" s="96"/>
      <c r="B4" s="89" t="s">
        <v>9</v>
      </c>
      <c r="C4" s="89"/>
      <c r="D4" s="89"/>
      <c r="E4" s="89"/>
      <c r="F4" s="89" t="s">
        <v>147</v>
      </c>
      <c r="G4" s="89" t="s">
        <v>148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149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150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64"/>
    </row>
    <row r="5" ht="24.4" customHeight="1" spans="1:40">
      <c r="A5" s="96"/>
      <c r="B5" s="89" t="s">
        <v>80</v>
      </c>
      <c r="C5" s="89"/>
      <c r="D5" s="89" t="s">
        <v>70</v>
      </c>
      <c r="E5" s="89" t="s">
        <v>71</v>
      </c>
      <c r="F5" s="89"/>
      <c r="G5" s="89" t="s">
        <v>59</v>
      </c>
      <c r="H5" s="89" t="s">
        <v>151</v>
      </c>
      <c r="I5" s="89"/>
      <c r="J5" s="89"/>
      <c r="K5" s="89" t="s">
        <v>152</v>
      </c>
      <c r="L5" s="89"/>
      <c r="M5" s="89"/>
      <c r="N5" s="89" t="s">
        <v>153</v>
      </c>
      <c r="O5" s="89"/>
      <c r="P5" s="89"/>
      <c r="Q5" s="89" t="s">
        <v>59</v>
      </c>
      <c r="R5" s="89" t="s">
        <v>151</v>
      </c>
      <c r="S5" s="89"/>
      <c r="T5" s="89"/>
      <c r="U5" s="89" t="s">
        <v>152</v>
      </c>
      <c r="V5" s="89"/>
      <c r="W5" s="89"/>
      <c r="X5" s="89" t="s">
        <v>153</v>
      </c>
      <c r="Y5" s="89"/>
      <c r="Z5" s="89"/>
      <c r="AA5" s="89" t="s">
        <v>59</v>
      </c>
      <c r="AB5" s="89" t="s">
        <v>151</v>
      </c>
      <c r="AC5" s="89"/>
      <c r="AD5" s="89"/>
      <c r="AE5" s="89" t="s">
        <v>152</v>
      </c>
      <c r="AF5" s="89"/>
      <c r="AG5" s="89"/>
      <c r="AH5" s="89" t="s">
        <v>153</v>
      </c>
      <c r="AI5" s="89"/>
      <c r="AJ5" s="89"/>
      <c r="AK5" s="89" t="s">
        <v>154</v>
      </c>
      <c r="AL5" s="89"/>
      <c r="AM5" s="89"/>
      <c r="AN5" s="164"/>
    </row>
    <row r="6" ht="39" customHeight="1" spans="1:40">
      <c r="A6" s="94"/>
      <c r="B6" s="89" t="s">
        <v>81</v>
      </c>
      <c r="C6" s="89" t="s">
        <v>82</v>
      </c>
      <c r="D6" s="89"/>
      <c r="E6" s="89"/>
      <c r="F6" s="89"/>
      <c r="G6" s="89"/>
      <c r="H6" s="89" t="s">
        <v>155</v>
      </c>
      <c r="I6" s="89" t="s">
        <v>76</v>
      </c>
      <c r="J6" s="89" t="s">
        <v>77</v>
      </c>
      <c r="K6" s="89" t="s">
        <v>155</v>
      </c>
      <c r="L6" s="89" t="s">
        <v>76</v>
      </c>
      <c r="M6" s="89" t="s">
        <v>77</v>
      </c>
      <c r="N6" s="89" t="s">
        <v>155</v>
      </c>
      <c r="O6" s="89" t="s">
        <v>156</v>
      </c>
      <c r="P6" s="89" t="s">
        <v>157</v>
      </c>
      <c r="Q6" s="89"/>
      <c r="R6" s="89" t="s">
        <v>155</v>
      </c>
      <c r="S6" s="89" t="s">
        <v>76</v>
      </c>
      <c r="T6" s="89" t="s">
        <v>77</v>
      </c>
      <c r="U6" s="89" t="s">
        <v>155</v>
      </c>
      <c r="V6" s="89" t="s">
        <v>76</v>
      </c>
      <c r="W6" s="89" t="s">
        <v>77</v>
      </c>
      <c r="X6" s="89" t="s">
        <v>155</v>
      </c>
      <c r="Y6" s="89" t="s">
        <v>156</v>
      </c>
      <c r="Z6" s="89" t="s">
        <v>157</v>
      </c>
      <c r="AA6" s="89"/>
      <c r="AB6" s="89" t="s">
        <v>155</v>
      </c>
      <c r="AC6" s="89" t="s">
        <v>76</v>
      </c>
      <c r="AD6" s="89" t="s">
        <v>77</v>
      </c>
      <c r="AE6" s="89" t="s">
        <v>155</v>
      </c>
      <c r="AF6" s="89" t="s">
        <v>76</v>
      </c>
      <c r="AG6" s="89" t="s">
        <v>77</v>
      </c>
      <c r="AH6" s="89" t="s">
        <v>155</v>
      </c>
      <c r="AI6" s="89" t="s">
        <v>156</v>
      </c>
      <c r="AJ6" s="89" t="s">
        <v>157</v>
      </c>
      <c r="AK6" s="89" t="s">
        <v>155</v>
      </c>
      <c r="AL6" s="89" t="s">
        <v>156</v>
      </c>
      <c r="AM6" s="89" t="s">
        <v>157</v>
      </c>
      <c r="AN6" s="164"/>
    </row>
    <row r="7" ht="22.8" customHeight="1" spans="1:40">
      <c r="A7" s="96"/>
      <c r="B7" s="74"/>
      <c r="C7" s="74"/>
      <c r="D7" s="74"/>
      <c r="E7" s="74" t="s">
        <v>72</v>
      </c>
      <c r="F7" s="77">
        <f t="shared" ref="F7:F34" si="0">G7</f>
        <v>4825014.49</v>
      </c>
      <c r="G7" s="77">
        <f>H7</f>
        <v>4825014.49</v>
      </c>
      <c r="H7" s="77">
        <f>I7+J7</f>
        <v>4825014.49</v>
      </c>
      <c r="I7" s="77">
        <f>I8+I18+I32</f>
        <v>4725014.49</v>
      </c>
      <c r="J7" s="77">
        <f>J20+J25+J30+J31</f>
        <v>100000</v>
      </c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164"/>
    </row>
    <row r="8" ht="26" customHeight="1" spans="1:40">
      <c r="A8" s="96"/>
      <c r="B8" s="150">
        <v>301</v>
      </c>
      <c r="C8" s="151"/>
      <c r="D8" s="152">
        <v>119001</v>
      </c>
      <c r="E8" s="153" t="s">
        <v>158</v>
      </c>
      <c r="F8" s="77">
        <f t="shared" si="0"/>
        <v>2564940.26</v>
      </c>
      <c r="G8" s="77">
        <f t="shared" ref="G8:G34" si="1">H8</f>
        <v>2564940.26</v>
      </c>
      <c r="H8" s="77">
        <f>I8+J8</f>
        <v>2564940.26</v>
      </c>
      <c r="I8" s="77">
        <f>SUM(I9:I17)</f>
        <v>2564940.26</v>
      </c>
      <c r="J8" s="79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164"/>
    </row>
    <row r="9" ht="22.8" customHeight="1" spans="1:40">
      <c r="A9" s="96"/>
      <c r="B9" s="154">
        <v>301</v>
      </c>
      <c r="C9" s="154" t="s">
        <v>87</v>
      </c>
      <c r="D9" s="155">
        <v>119001</v>
      </c>
      <c r="E9" s="156" t="s">
        <v>159</v>
      </c>
      <c r="F9" s="79">
        <f t="shared" si="0"/>
        <v>621420</v>
      </c>
      <c r="G9" s="79">
        <f t="shared" si="1"/>
        <v>621420</v>
      </c>
      <c r="H9" s="79">
        <f t="shared" ref="H9:H34" si="2">I9+J9</f>
        <v>621420</v>
      </c>
      <c r="I9" s="79">
        <v>621420</v>
      </c>
      <c r="J9" s="79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164"/>
    </row>
    <row r="10" ht="22.8" customHeight="1" spans="1:40">
      <c r="A10" s="96"/>
      <c r="B10" s="154">
        <v>301</v>
      </c>
      <c r="C10" s="154" t="s">
        <v>89</v>
      </c>
      <c r="D10" s="155">
        <v>119001</v>
      </c>
      <c r="E10" s="156" t="s">
        <v>160</v>
      </c>
      <c r="F10" s="79">
        <f t="shared" si="0"/>
        <v>468888</v>
      </c>
      <c r="G10" s="79">
        <f t="shared" si="1"/>
        <v>468888</v>
      </c>
      <c r="H10" s="79">
        <f t="shared" si="2"/>
        <v>468888</v>
      </c>
      <c r="I10" s="79">
        <v>468888</v>
      </c>
      <c r="J10" s="79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164"/>
    </row>
    <row r="11" ht="22.8" customHeight="1" spans="1:40">
      <c r="A11" s="96"/>
      <c r="B11" s="154">
        <v>301</v>
      </c>
      <c r="C11" s="154" t="s">
        <v>85</v>
      </c>
      <c r="D11" s="155">
        <v>119001</v>
      </c>
      <c r="E11" s="156" t="s">
        <v>161</v>
      </c>
      <c r="F11" s="79">
        <f t="shared" si="0"/>
        <v>670103</v>
      </c>
      <c r="G11" s="79">
        <f t="shared" si="1"/>
        <v>670103</v>
      </c>
      <c r="H11" s="79">
        <f t="shared" si="2"/>
        <v>670103</v>
      </c>
      <c r="I11" s="79">
        <v>670103</v>
      </c>
      <c r="J11" s="79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164"/>
    </row>
    <row r="12" ht="22.8" customHeight="1" spans="1:40">
      <c r="A12" s="96"/>
      <c r="B12" s="154">
        <v>301</v>
      </c>
      <c r="C12" s="154" t="s">
        <v>162</v>
      </c>
      <c r="D12" s="155">
        <v>119001</v>
      </c>
      <c r="E12" s="156" t="s">
        <v>163</v>
      </c>
      <c r="F12" s="79">
        <f t="shared" si="0"/>
        <v>275674.08</v>
      </c>
      <c r="G12" s="79">
        <f t="shared" si="1"/>
        <v>275674.08</v>
      </c>
      <c r="H12" s="79">
        <f t="shared" si="2"/>
        <v>275674.08</v>
      </c>
      <c r="I12" s="79">
        <v>275674.08</v>
      </c>
      <c r="J12" s="79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164"/>
    </row>
    <row r="13" ht="22.8" customHeight="1" spans="1:40">
      <c r="A13" s="96"/>
      <c r="B13" s="154">
        <v>301</v>
      </c>
      <c r="C13" s="154" t="s">
        <v>164</v>
      </c>
      <c r="D13" s="155">
        <v>119001</v>
      </c>
      <c r="E13" s="156" t="s">
        <v>165</v>
      </c>
      <c r="F13" s="79">
        <f t="shared" si="0"/>
        <v>144753.77</v>
      </c>
      <c r="G13" s="79">
        <f t="shared" si="1"/>
        <v>144753.77</v>
      </c>
      <c r="H13" s="79">
        <f t="shared" si="2"/>
        <v>144753.77</v>
      </c>
      <c r="I13" s="79">
        <v>144753.77</v>
      </c>
      <c r="J13" s="79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164"/>
    </row>
    <row r="14" ht="22.8" customHeight="1" spans="1:40">
      <c r="A14" s="96"/>
      <c r="B14" s="154">
        <v>301</v>
      </c>
      <c r="C14" s="154" t="s">
        <v>166</v>
      </c>
      <c r="D14" s="155">
        <v>119001</v>
      </c>
      <c r="E14" s="156" t="s">
        <v>167</v>
      </c>
      <c r="F14" s="79">
        <f t="shared" si="0"/>
        <v>30804.11</v>
      </c>
      <c r="G14" s="79">
        <f t="shared" si="1"/>
        <v>30804.11</v>
      </c>
      <c r="H14" s="79">
        <f t="shared" si="2"/>
        <v>30804.11</v>
      </c>
      <c r="I14" s="79">
        <v>30804.11</v>
      </c>
      <c r="J14" s="79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164"/>
    </row>
    <row r="15" ht="22.8" customHeight="1" spans="1:40">
      <c r="A15" s="96"/>
      <c r="B15" s="154">
        <v>301</v>
      </c>
      <c r="C15" s="154" t="s">
        <v>168</v>
      </c>
      <c r="D15" s="155">
        <v>119001</v>
      </c>
      <c r="E15" s="156" t="s">
        <v>169</v>
      </c>
      <c r="F15" s="79">
        <f t="shared" si="0"/>
        <v>8321.42</v>
      </c>
      <c r="G15" s="79">
        <f t="shared" si="1"/>
        <v>8321.42</v>
      </c>
      <c r="H15" s="79">
        <f t="shared" si="2"/>
        <v>8321.42</v>
      </c>
      <c r="I15" s="79">
        <v>8321.42</v>
      </c>
      <c r="J15" s="79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164"/>
    </row>
    <row r="16" ht="22.8" customHeight="1" spans="1:40">
      <c r="A16" s="96"/>
      <c r="B16" s="154">
        <v>301</v>
      </c>
      <c r="C16" s="154" t="s">
        <v>170</v>
      </c>
      <c r="D16" s="155">
        <v>119001</v>
      </c>
      <c r="E16" s="156" t="s">
        <v>171</v>
      </c>
      <c r="F16" s="79">
        <f t="shared" si="0"/>
        <v>225467.88</v>
      </c>
      <c r="G16" s="79">
        <f t="shared" si="1"/>
        <v>225467.88</v>
      </c>
      <c r="H16" s="79">
        <f t="shared" si="2"/>
        <v>225467.88</v>
      </c>
      <c r="I16" s="79">
        <v>225467.88</v>
      </c>
      <c r="J16" s="79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164"/>
    </row>
    <row r="17" ht="22.8" customHeight="1" spans="1:40">
      <c r="A17" s="96"/>
      <c r="B17" s="154">
        <v>301</v>
      </c>
      <c r="C17" s="154" t="s">
        <v>172</v>
      </c>
      <c r="D17" s="155">
        <v>119001</v>
      </c>
      <c r="E17" s="156" t="s">
        <v>173</v>
      </c>
      <c r="F17" s="79">
        <f t="shared" si="0"/>
        <v>119508</v>
      </c>
      <c r="G17" s="79">
        <f t="shared" si="1"/>
        <v>119508</v>
      </c>
      <c r="H17" s="79">
        <f t="shared" si="2"/>
        <v>119508</v>
      </c>
      <c r="I17" s="79">
        <v>119508</v>
      </c>
      <c r="J17" s="79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164"/>
    </row>
    <row r="18" ht="22.8" customHeight="1" spans="1:40">
      <c r="A18" s="96"/>
      <c r="B18" s="140">
        <v>302</v>
      </c>
      <c r="C18" s="157"/>
      <c r="D18" s="152">
        <v>119001</v>
      </c>
      <c r="E18" s="153" t="s">
        <v>174</v>
      </c>
      <c r="F18" s="77">
        <f t="shared" si="0"/>
        <v>976776.22</v>
      </c>
      <c r="G18" s="77">
        <f t="shared" si="1"/>
        <v>976776.22</v>
      </c>
      <c r="H18" s="77">
        <f t="shared" si="2"/>
        <v>976776.22</v>
      </c>
      <c r="I18" s="77">
        <f>SUM(I19:I31)</f>
        <v>976776.22</v>
      </c>
      <c r="J18" s="79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164"/>
    </row>
    <row r="19" ht="22.8" customHeight="1" spans="1:40">
      <c r="A19" s="96"/>
      <c r="B19" s="154">
        <v>302</v>
      </c>
      <c r="C19" s="154" t="s">
        <v>87</v>
      </c>
      <c r="D19" s="155">
        <v>119001</v>
      </c>
      <c r="E19" s="156" t="s">
        <v>175</v>
      </c>
      <c r="F19" s="79">
        <f t="shared" si="0"/>
        <v>11442</v>
      </c>
      <c r="G19" s="79">
        <f t="shared" si="1"/>
        <v>11442</v>
      </c>
      <c r="H19" s="79">
        <f t="shared" si="2"/>
        <v>11442</v>
      </c>
      <c r="I19" s="79">
        <v>11442</v>
      </c>
      <c r="J19" s="79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164"/>
    </row>
    <row r="20" ht="22.8" customHeight="1" spans="1:40">
      <c r="A20" s="96"/>
      <c r="B20" s="154">
        <v>302</v>
      </c>
      <c r="C20" s="190" t="s">
        <v>89</v>
      </c>
      <c r="D20" s="155">
        <v>119001</v>
      </c>
      <c r="E20" s="156" t="s">
        <v>176</v>
      </c>
      <c r="F20" s="79">
        <f t="shared" si="0"/>
        <v>18000</v>
      </c>
      <c r="G20" s="79">
        <f t="shared" si="1"/>
        <v>18000</v>
      </c>
      <c r="H20" s="79">
        <f t="shared" si="2"/>
        <v>18000</v>
      </c>
      <c r="I20" s="79"/>
      <c r="J20" s="79">
        <v>18000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164"/>
    </row>
    <row r="21" ht="22.8" customHeight="1" spans="1:40">
      <c r="A21" s="96"/>
      <c r="B21" s="154">
        <v>302</v>
      </c>
      <c r="C21" s="154" t="s">
        <v>92</v>
      </c>
      <c r="D21" s="155">
        <v>119001</v>
      </c>
      <c r="E21" s="156" t="s">
        <v>177</v>
      </c>
      <c r="F21" s="79">
        <f t="shared" si="0"/>
        <v>4284</v>
      </c>
      <c r="G21" s="79">
        <f t="shared" si="1"/>
        <v>4284</v>
      </c>
      <c r="H21" s="79">
        <f t="shared" si="2"/>
        <v>4284</v>
      </c>
      <c r="I21" s="79">
        <v>4284</v>
      </c>
      <c r="J21" s="79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164"/>
    </row>
    <row r="22" ht="22.8" customHeight="1" spans="1:40">
      <c r="A22" s="96"/>
      <c r="B22" s="154">
        <v>302</v>
      </c>
      <c r="C22" s="154" t="s">
        <v>178</v>
      </c>
      <c r="D22" s="155">
        <v>119001</v>
      </c>
      <c r="E22" s="156" t="s">
        <v>179</v>
      </c>
      <c r="F22" s="79">
        <f t="shared" si="0"/>
        <v>10710</v>
      </c>
      <c r="G22" s="79">
        <f t="shared" si="1"/>
        <v>10710</v>
      </c>
      <c r="H22" s="79">
        <f t="shared" si="2"/>
        <v>10710</v>
      </c>
      <c r="I22" s="79">
        <v>10710</v>
      </c>
      <c r="J22" s="79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164"/>
    </row>
    <row r="23" ht="22.8" customHeight="1" spans="1:40">
      <c r="A23" s="96"/>
      <c r="B23" s="154">
        <v>302</v>
      </c>
      <c r="C23" s="154" t="s">
        <v>180</v>
      </c>
      <c r="D23" s="155">
        <v>119001</v>
      </c>
      <c r="E23" s="156" t="s">
        <v>181</v>
      </c>
      <c r="F23" s="79">
        <f t="shared" si="0"/>
        <v>33404</v>
      </c>
      <c r="G23" s="79">
        <f t="shared" si="1"/>
        <v>33404</v>
      </c>
      <c r="H23" s="79">
        <f t="shared" si="2"/>
        <v>33404</v>
      </c>
      <c r="I23" s="79">
        <v>33404</v>
      </c>
      <c r="J23" s="79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164"/>
    </row>
    <row r="24" ht="22.8" customHeight="1" spans="1:40">
      <c r="A24" s="96"/>
      <c r="B24" s="154">
        <v>302</v>
      </c>
      <c r="C24" s="154" t="s">
        <v>166</v>
      </c>
      <c r="D24" s="155">
        <v>119001</v>
      </c>
      <c r="E24" s="156" t="s">
        <v>182</v>
      </c>
      <c r="F24" s="79">
        <f t="shared" si="0"/>
        <v>94840</v>
      </c>
      <c r="G24" s="79">
        <f t="shared" si="1"/>
        <v>94840</v>
      </c>
      <c r="H24" s="79">
        <f t="shared" si="2"/>
        <v>94840</v>
      </c>
      <c r="I24" s="79">
        <v>94840</v>
      </c>
      <c r="J24" s="79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164"/>
    </row>
    <row r="25" ht="22.8" customHeight="1" spans="1:40">
      <c r="A25" s="96"/>
      <c r="B25" s="154">
        <v>302</v>
      </c>
      <c r="C25" s="154" t="s">
        <v>183</v>
      </c>
      <c r="D25" s="155">
        <v>119001</v>
      </c>
      <c r="E25" s="156" t="s">
        <v>184</v>
      </c>
      <c r="F25" s="79">
        <f t="shared" si="0"/>
        <v>30000</v>
      </c>
      <c r="G25" s="79">
        <f t="shared" si="1"/>
        <v>30000</v>
      </c>
      <c r="H25" s="79">
        <f t="shared" si="2"/>
        <v>30000</v>
      </c>
      <c r="I25" s="79"/>
      <c r="J25" s="79">
        <v>30000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164"/>
    </row>
    <row r="26" ht="22.8" customHeight="1" spans="1:40">
      <c r="A26" s="96"/>
      <c r="B26" s="154">
        <v>302</v>
      </c>
      <c r="C26" s="154" t="s">
        <v>185</v>
      </c>
      <c r="D26" s="155">
        <v>119001</v>
      </c>
      <c r="E26" s="156" t="s">
        <v>186</v>
      </c>
      <c r="F26" s="79">
        <f t="shared" si="0"/>
        <v>450000</v>
      </c>
      <c r="G26" s="79">
        <f t="shared" si="1"/>
        <v>450000</v>
      </c>
      <c r="H26" s="79">
        <f t="shared" si="2"/>
        <v>450000</v>
      </c>
      <c r="I26" s="79">
        <v>450000</v>
      </c>
      <c r="J26" s="79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164"/>
    </row>
    <row r="27" ht="22.8" customHeight="1" spans="1:40">
      <c r="A27" s="96"/>
      <c r="B27" s="154">
        <v>302</v>
      </c>
      <c r="C27" s="154" t="s">
        <v>187</v>
      </c>
      <c r="D27" s="155">
        <v>119001</v>
      </c>
      <c r="E27" s="156" t="s">
        <v>188</v>
      </c>
      <c r="F27" s="79">
        <f t="shared" si="0"/>
        <v>35208.22</v>
      </c>
      <c r="G27" s="79">
        <f t="shared" si="1"/>
        <v>35208.22</v>
      </c>
      <c r="H27" s="79">
        <f t="shared" si="2"/>
        <v>35208.22</v>
      </c>
      <c r="I27" s="79">
        <v>35208.22</v>
      </c>
      <c r="J27" s="79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164"/>
    </row>
    <row r="28" ht="22.8" customHeight="1" spans="1:40">
      <c r="A28" s="96"/>
      <c r="B28" s="154">
        <v>302</v>
      </c>
      <c r="C28" s="154" t="s">
        <v>189</v>
      </c>
      <c r="D28" s="155">
        <v>119001</v>
      </c>
      <c r="E28" s="156" t="s">
        <v>190</v>
      </c>
      <c r="F28" s="79">
        <f t="shared" si="0"/>
        <v>55585.6</v>
      </c>
      <c r="G28" s="79">
        <f t="shared" si="1"/>
        <v>55585.6</v>
      </c>
      <c r="H28" s="79">
        <f t="shared" si="2"/>
        <v>55585.6</v>
      </c>
      <c r="I28" s="79">
        <v>55585.6</v>
      </c>
      <c r="J28" s="79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164"/>
    </row>
    <row r="29" ht="22.8" customHeight="1" spans="1:40">
      <c r="A29" s="96"/>
      <c r="B29" s="154">
        <v>302</v>
      </c>
      <c r="C29" s="154" t="s">
        <v>191</v>
      </c>
      <c r="D29" s="155">
        <v>119001</v>
      </c>
      <c r="E29" s="156" t="s">
        <v>192</v>
      </c>
      <c r="F29" s="79">
        <f t="shared" si="0"/>
        <v>51030</v>
      </c>
      <c r="G29" s="79">
        <f t="shared" si="1"/>
        <v>51030</v>
      </c>
      <c r="H29" s="79">
        <f t="shared" si="2"/>
        <v>51030</v>
      </c>
      <c r="I29" s="79">
        <v>51030</v>
      </c>
      <c r="J29" s="79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164"/>
    </row>
    <row r="30" ht="22.8" customHeight="1" spans="1:40">
      <c r="A30" s="96"/>
      <c r="B30" s="154">
        <v>302</v>
      </c>
      <c r="C30" s="154" t="s">
        <v>193</v>
      </c>
      <c r="D30" s="155">
        <v>119001</v>
      </c>
      <c r="E30" s="156" t="s">
        <v>194</v>
      </c>
      <c r="F30" s="79">
        <f t="shared" si="0"/>
        <v>138000</v>
      </c>
      <c r="G30" s="79">
        <f t="shared" si="1"/>
        <v>138000</v>
      </c>
      <c r="H30" s="79">
        <f t="shared" si="2"/>
        <v>138000</v>
      </c>
      <c r="I30" s="79">
        <v>114000</v>
      </c>
      <c r="J30" s="79">
        <v>24000</v>
      </c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164"/>
    </row>
    <row r="31" ht="22.8" customHeight="1" spans="1:40">
      <c r="A31" s="96"/>
      <c r="B31" s="154">
        <v>302</v>
      </c>
      <c r="C31" s="154" t="s">
        <v>172</v>
      </c>
      <c r="D31" s="155">
        <v>119001</v>
      </c>
      <c r="E31" s="156" t="s">
        <v>195</v>
      </c>
      <c r="F31" s="79">
        <f t="shared" si="0"/>
        <v>144272.4</v>
      </c>
      <c r="G31" s="79">
        <f t="shared" si="1"/>
        <v>144272.4</v>
      </c>
      <c r="H31" s="79">
        <f t="shared" si="2"/>
        <v>144272.4</v>
      </c>
      <c r="I31" s="79">
        <v>116272.4</v>
      </c>
      <c r="J31" s="79">
        <v>28000</v>
      </c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164"/>
    </row>
    <row r="32" ht="22.8" customHeight="1" spans="1:40">
      <c r="A32" s="96"/>
      <c r="B32" s="158">
        <v>303</v>
      </c>
      <c r="C32" s="158"/>
      <c r="D32" s="152">
        <v>119001</v>
      </c>
      <c r="E32" s="153" t="s">
        <v>196</v>
      </c>
      <c r="F32" s="77">
        <f t="shared" si="0"/>
        <v>1183298.01</v>
      </c>
      <c r="G32" s="77">
        <f t="shared" si="1"/>
        <v>1183298.01</v>
      </c>
      <c r="H32" s="77">
        <f t="shared" si="2"/>
        <v>1183298.01</v>
      </c>
      <c r="I32" s="77">
        <f>SUM(I33:I34)</f>
        <v>1183298.01</v>
      </c>
      <c r="J32" s="79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164"/>
    </row>
    <row r="33" ht="22.8" customHeight="1" spans="1:40">
      <c r="A33" s="96"/>
      <c r="B33" s="154">
        <v>303</v>
      </c>
      <c r="C33" s="154" t="s">
        <v>92</v>
      </c>
      <c r="D33" s="155">
        <v>119001</v>
      </c>
      <c r="E33" s="156" t="s">
        <v>197</v>
      </c>
      <c r="F33" s="79">
        <f t="shared" si="0"/>
        <v>1093599</v>
      </c>
      <c r="G33" s="79">
        <f t="shared" si="1"/>
        <v>1093599</v>
      </c>
      <c r="H33" s="79">
        <f t="shared" si="2"/>
        <v>1093599</v>
      </c>
      <c r="I33" s="79">
        <v>1093599</v>
      </c>
      <c r="J33" s="79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164"/>
    </row>
    <row r="34" ht="23" customHeight="1" spans="1:40">
      <c r="A34" s="159"/>
      <c r="B34" s="154">
        <v>303</v>
      </c>
      <c r="C34" s="154" t="s">
        <v>180</v>
      </c>
      <c r="D34" s="155">
        <v>119001</v>
      </c>
      <c r="E34" s="156" t="s">
        <v>198</v>
      </c>
      <c r="F34" s="79">
        <f t="shared" si="0"/>
        <v>89699.01</v>
      </c>
      <c r="G34" s="79">
        <f t="shared" si="1"/>
        <v>89699.01</v>
      </c>
      <c r="H34" s="79">
        <f t="shared" si="2"/>
        <v>89699.01</v>
      </c>
      <c r="I34" s="79">
        <v>89699.01</v>
      </c>
      <c r="J34" s="79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16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F42" sqref="F42"/>
    </sheetView>
  </sheetViews>
  <sheetFormatPr defaultColWidth="10" defaultRowHeight="13.5"/>
  <cols>
    <col min="1" max="1" width="1.53333333333333" style="110" customWidth="1"/>
    <col min="2" max="4" width="6.15" style="110" customWidth="1"/>
    <col min="5" max="5" width="16.825" style="110" customWidth="1"/>
    <col min="6" max="6" width="41.0333333333333" style="110" customWidth="1"/>
    <col min="7" max="7" width="16.4083333333333" style="110" customWidth="1"/>
    <col min="8" max="8" width="16.625" style="110" customWidth="1"/>
    <col min="9" max="9" width="16.4083333333333" style="110" customWidth="1"/>
    <col min="10" max="10" width="1.53333333333333" style="110" customWidth="1"/>
    <col min="11" max="11" width="9.76666666666667" style="110" customWidth="1"/>
    <col min="12" max="16384" width="10" style="110"/>
  </cols>
  <sheetData>
    <row r="1" s="110" customFormat="1" ht="14.3" customHeight="1" spans="1:10">
      <c r="A1" s="113"/>
      <c r="B1" s="111"/>
      <c r="C1" s="111"/>
      <c r="D1" s="111"/>
      <c r="E1" s="112"/>
      <c r="F1" s="112"/>
      <c r="G1" s="135" t="s">
        <v>199</v>
      </c>
      <c r="H1" s="135"/>
      <c r="I1" s="135"/>
      <c r="J1" s="143"/>
    </row>
    <row r="2" s="110" customFormat="1" ht="19.9" customHeight="1" spans="1:10">
      <c r="A2" s="113"/>
      <c r="B2" s="115" t="s">
        <v>200</v>
      </c>
      <c r="C2" s="115"/>
      <c r="D2" s="115"/>
      <c r="E2" s="115"/>
      <c r="F2" s="115"/>
      <c r="G2" s="115"/>
      <c r="H2" s="115"/>
      <c r="I2" s="115"/>
      <c r="J2" s="143" t="s">
        <v>3</v>
      </c>
    </row>
    <row r="3" s="110" customFormat="1" ht="17.05" customHeight="1" spans="1:10">
      <c r="A3" s="116"/>
      <c r="B3" s="117" t="s">
        <v>5</v>
      </c>
      <c r="C3" s="117"/>
      <c r="D3" s="117"/>
      <c r="E3" s="117"/>
      <c r="F3" s="117"/>
      <c r="G3" s="116"/>
      <c r="H3" s="136"/>
      <c r="I3" s="118" t="s">
        <v>6</v>
      </c>
      <c r="J3" s="143"/>
    </row>
    <row r="4" s="110" customFormat="1" ht="21.35" customHeight="1" spans="1:10">
      <c r="A4" s="121"/>
      <c r="B4" s="120" t="s">
        <v>9</v>
      </c>
      <c r="C4" s="120"/>
      <c r="D4" s="120"/>
      <c r="E4" s="120"/>
      <c r="F4" s="120"/>
      <c r="G4" s="120" t="s">
        <v>59</v>
      </c>
      <c r="H4" s="123" t="s">
        <v>201</v>
      </c>
      <c r="I4" s="123" t="s">
        <v>150</v>
      </c>
      <c r="J4" s="133"/>
    </row>
    <row r="5" s="110" customFormat="1" ht="21.35" customHeight="1" spans="1:10">
      <c r="A5" s="121"/>
      <c r="B5" s="120" t="s">
        <v>80</v>
      </c>
      <c r="C5" s="120"/>
      <c r="D5" s="120"/>
      <c r="E5" s="120" t="s">
        <v>70</v>
      </c>
      <c r="F5" s="120" t="s">
        <v>71</v>
      </c>
      <c r="G5" s="120"/>
      <c r="H5" s="123"/>
      <c r="I5" s="123"/>
      <c r="J5" s="133"/>
    </row>
    <row r="6" s="110" customFormat="1" ht="21.35" customHeight="1" spans="1:10">
      <c r="A6" s="137"/>
      <c r="B6" s="120" t="s">
        <v>81</v>
      </c>
      <c r="C6" s="120" t="s">
        <v>82</v>
      </c>
      <c r="D6" s="120" t="s">
        <v>83</v>
      </c>
      <c r="E6" s="120"/>
      <c r="F6" s="120"/>
      <c r="G6" s="120"/>
      <c r="H6" s="123"/>
      <c r="I6" s="123"/>
      <c r="J6" s="144"/>
    </row>
    <row r="7" s="110" customFormat="1" ht="19.9" customHeight="1" spans="1:10">
      <c r="A7" s="138"/>
      <c r="B7" s="120"/>
      <c r="C7" s="120"/>
      <c r="D7" s="120"/>
      <c r="E7" s="120"/>
      <c r="F7" s="120" t="s">
        <v>72</v>
      </c>
      <c r="G7" s="122">
        <f>H7+I7</f>
        <v>4825014.49</v>
      </c>
      <c r="H7" s="122">
        <f>H8+H12+H18+H23</f>
        <v>4825014.49</v>
      </c>
      <c r="I7" s="122"/>
      <c r="J7" s="145"/>
    </row>
    <row r="8" s="110" customFormat="1" ht="19.9" customHeight="1" spans="1:10">
      <c r="A8" s="137"/>
      <c r="B8" s="139">
        <v>201</v>
      </c>
      <c r="C8" s="139"/>
      <c r="D8" s="139"/>
      <c r="E8" s="74">
        <v>119001</v>
      </c>
      <c r="F8" s="140" t="s">
        <v>84</v>
      </c>
      <c r="G8" s="122">
        <f t="shared" ref="G8:G25" si="0">H8+I8</f>
        <v>2849045.98</v>
      </c>
      <c r="H8" s="122">
        <f>H9</f>
        <v>2849045.98</v>
      </c>
      <c r="I8" s="126"/>
      <c r="J8" s="143"/>
    </row>
    <row r="9" s="110" customFormat="1" ht="19.9" customHeight="1" spans="1:10">
      <c r="A9" s="137"/>
      <c r="B9" s="141">
        <v>201</v>
      </c>
      <c r="C9" s="191" t="s">
        <v>85</v>
      </c>
      <c r="D9" s="141"/>
      <c r="E9" s="127">
        <v>119001</v>
      </c>
      <c r="F9" s="128" t="s">
        <v>202</v>
      </c>
      <c r="G9" s="122">
        <f t="shared" si="0"/>
        <v>2849045.98</v>
      </c>
      <c r="H9" s="126">
        <f>SUM(H10:H11)</f>
        <v>2849045.98</v>
      </c>
      <c r="I9" s="126"/>
      <c r="J9" s="143"/>
    </row>
    <row r="10" s="110" customFormat="1" ht="19.9" customHeight="1" spans="1:10">
      <c r="A10" s="137"/>
      <c r="B10" s="141">
        <v>201</v>
      </c>
      <c r="C10" s="191" t="s">
        <v>85</v>
      </c>
      <c r="D10" s="191" t="s">
        <v>87</v>
      </c>
      <c r="E10" s="90">
        <v>119001</v>
      </c>
      <c r="F10" s="128" t="s">
        <v>203</v>
      </c>
      <c r="G10" s="122">
        <f t="shared" si="0"/>
        <v>2749045.98</v>
      </c>
      <c r="H10" s="126">
        <v>2749045.98</v>
      </c>
      <c r="I10" s="126"/>
      <c r="J10" s="144"/>
    </row>
    <row r="11" s="110" customFormat="1" ht="19.9" customHeight="1" spans="1:10">
      <c r="A11" s="137"/>
      <c r="B11" s="141">
        <v>201</v>
      </c>
      <c r="C11" s="191" t="s">
        <v>85</v>
      </c>
      <c r="D11" s="191" t="s">
        <v>89</v>
      </c>
      <c r="E11" s="127">
        <v>119001</v>
      </c>
      <c r="F11" s="128" t="s">
        <v>204</v>
      </c>
      <c r="G11" s="122">
        <f t="shared" si="0"/>
        <v>100000</v>
      </c>
      <c r="H11" s="126">
        <v>100000</v>
      </c>
      <c r="I11" s="126"/>
      <c r="J11" s="144"/>
    </row>
    <row r="12" s="110" customFormat="1" ht="19.9" customHeight="1" spans="1:10">
      <c r="A12" s="137"/>
      <c r="B12" s="139">
        <v>208</v>
      </c>
      <c r="C12" s="139"/>
      <c r="D12" s="139"/>
      <c r="E12" s="74">
        <v>119001</v>
      </c>
      <c r="F12" s="142" t="s">
        <v>91</v>
      </c>
      <c r="G12" s="122">
        <f t="shared" si="0"/>
        <v>1485243.74</v>
      </c>
      <c r="H12" s="122">
        <f>H13+H16</f>
        <v>1485243.74</v>
      </c>
      <c r="I12" s="126"/>
      <c r="J12" s="144"/>
    </row>
    <row r="13" s="110" customFormat="1" ht="19.9" customHeight="1" spans="1:10">
      <c r="A13" s="137"/>
      <c r="B13" s="141">
        <v>208</v>
      </c>
      <c r="C13" s="191" t="s">
        <v>92</v>
      </c>
      <c r="D13" s="141"/>
      <c r="E13" s="127">
        <v>119001</v>
      </c>
      <c r="F13" s="128" t="s">
        <v>205</v>
      </c>
      <c r="G13" s="122">
        <f t="shared" si="0"/>
        <v>1476922.32</v>
      </c>
      <c r="H13" s="126">
        <f>SUM(H14:H15)</f>
        <v>1476922.32</v>
      </c>
      <c r="I13" s="126"/>
      <c r="J13" s="144"/>
    </row>
    <row r="14" s="110" customFormat="1" ht="19.9" customHeight="1" spans="1:10">
      <c r="A14" s="137"/>
      <c r="B14" s="141">
        <v>208</v>
      </c>
      <c r="C14" s="191" t="s">
        <v>92</v>
      </c>
      <c r="D14" s="191" t="s">
        <v>87</v>
      </c>
      <c r="E14" s="90">
        <v>119001</v>
      </c>
      <c r="F14" s="128" t="s">
        <v>206</v>
      </c>
      <c r="G14" s="122">
        <f t="shared" si="0"/>
        <v>1201248.24</v>
      </c>
      <c r="H14" s="126">
        <v>1201248.24</v>
      </c>
      <c r="I14" s="126"/>
      <c r="J14" s="144"/>
    </row>
    <row r="15" s="110" customFormat="1" ht="19.9" customHeight="1" spans="1:10">
      <c r="A15" s="137"/>
      <c r="B15" s="141">
        <v>208</v>
      </c>
      <c r="C15" s="191" t="s">
        <v>92</v>
      </c>
      <c r="D15" s="191" t="s">
        <v>92</v>
      </c>
      <c r="E15" s="127">
        <v>119001</v>
      </c>
      <c r="F15" s="128" t="s">
        <v>207</v>
      </c>
      <c r="G15" s="122">
        <f t="shared" si="0"/>
        <v>275674.08</v>
      </c>
      <c r="H15" s="126">
        <v>275674.08</v>
      </c>
      <c r="I15" s="126"/>
      <c r="J15" s="144"/>
    </row>
    <row r="16" s="110" customFormat="1" ht="19.9" customHeight="1" spans="1:10">
      <c r="A16" s="137"/>
      <c r="B16" s="141">
        <v>208</v>
      </c>
      <c r="C16" s="141">
        <v>99</v>
      </c>
      <c r="D16" s="141"/>
      <c r="E16" s="90">
        <v>119001</v>
      </c>
      <c r="F16" s="128" t="s">
        <v>208</v>
      </c>
      <c r="G16" s="122">
        <f t="shared" si="0"/>
        <v>8321.42</v>
      </c>
      <c r="H16" s="126">
        <f>H17</f>
        <v>8321.42</v>
      </c>
      <c r="I16" s="126"/>
      <c r="J16" s="144"/>
    </row>
    <row r="17" s="110" customFormat="1" ht="19.9" customHeight="1" spans="1:10">
      <c r="A17" s="137"/>
      <c r="B17" s="141">
        <v>208</v>
      </c>
      <c r="C17" s="141">
        <v>99</v>
      </c>
      <c r="D17" s="141">
        <v>99</v>
      </c>
      <c r="E17" s="127">
        <v>119001</v>
      </c>
      <c r="F17" s="128" t="s">
        <v>209</v>
      </c>
      <c r="G17" s="122">
        <f t="shared" si="0"/>
        <v>8321.42</v>
      </c>
      <c r="H17" s="126">
        <v>8321.42</v>
      </c>
      <c r="I17" s="126"/>
      <c r="J17" s="144"/>
    </row>
    <row r="18" s="110" customFormat="1" ht="19.9" customHeight="1" spans="1:10">
      <c r="A18" s="137"/>
      <c r="B18" s="139">
        <v>210</v>
      </c>
      <c r="C18" s="139"/>
      <c r="D18" s="139"/>
      <c r="E18" s="74">
        <v>119001</v>
      </c>
      <c r="F18" s="142" t="s">
        <v>97</v>
      </c>
      <c r="G18" s="122">
        <f t="shared" si="0"/>
        <v>265256.89</v>
      </c>
      <c r="H18" s="122">
        <f>H19</f>
        <v>265256.89</v>
      </c>
      <c r="I18" s="126"/>
      <c r="J18" s="144"/>
    </row>
    <row r="19" s="110" customFormat="1" ht="19.9" customHeight="1" spans="1:10">
      <c r="A19" s="137"/>
      <c r="B19" s="141">
        <v>210</v>
      </c>
      <c r="C19" s="141">
        <v>11</v>
      </c>
      <c r="D19" s="141"/>
      <c r="E19" s="127">
        <v>119001</v>
      </c>
      <c r="F19" s="128" t="s">
        <v>210</v>
      </c>
      <c r="G19" s="122">
        <f t="shared" si="0"/>
        <v>265256.89</v>
      </c>
      <c r="H19" s="126">
        <f>SUM(H20:H22)</f>
        <v>265256.89</v>
      </c>
      <c r="I19" s="126"/>
      <c r="J19" s="144"/>
    </row>
    <row r="20" s="110" customFormat="1" ht="19.9" customHeight="1" spans="1:10">
      <c r="A20" s="137"/>
      <c r="B20" s="141">
        <v>210</v>
      </c>
      <c r="C20" s="141">
        <v>11</v>
      </c>
      <c r="D20" s="191" t="s">
        <v>87</v>
      </c>
      <c r="E20" s="90">
        <v>119001</v>
      </c>
      <c r="F20" s="128" t="s">
        <v>211</v>
      </c>
      <c r="G20" s="122">
        <f t="shared" si="0"/>
        <v>144753.77</v>
      </c>
      <c r="H20" s="126">
        <v>144753.77</v>
      </c>
      <c r="I20" s="126"/>
      <c r="J20" s="144"/>
    </row>
    <row r="21" s="110" customFormat="1" ht="19.9" customHeight="1" spans="1:10">
      <c r="A21" s="137"/>
      <c r="B21" s="141">
        <v>210</v>
      </c>
      <c r="C21" s="141">
        <v>11</v>
      </c>
      <c r="D21" s="191" t="s">
        <v>85</v>
      </c>
      <c r="E21" s="127">
        <v>119001</v>
      </c>
      <c r="F21" s="128" t="s">
        <v>212</v>
      </c>
      <c r="G21" s="122">
        <f t="shared" si="0"/>
        <v>61200</v>
      </c>
      <c r="H21" s="126">
        <v>61200</v>
      </c>
      <c r="I21" s="126"/>
      <c r="J21" s="144"/>
    </row>
    <row r="22" s="110" customFormat="1" ht="19.9" customHeight="1" spans="1:10">
      <c r="A22" s="137"/>
      <c r="B22" s="141">
        <v>210</v>
      </c>
      <c r="C22" s="141">
        <v>11</v>
      </c>
      <c r="D22" s="141">
        <v>99</v>
      </c>
      <c r="E22" s="90">
        <v>119001</v>
      </c>
      <c r="F22" s="128" t="s">
        <v>213</v>
      </c>
      <c r="G22" s="122">
        <f t="shared" si="0"/>
        <v>59303.12</v>
      </c>
      <c r="H22" s="126">
        <v>59303.12</v>
      </c>
      <c r="I22" s="126"/>
      <c r="J22" s="144"/>
    </row>
    <row r="23" s="110" customFormat="1" ht="19.9" customHeight="1" spans="1:10">
      <c r="A23" s="137"/>
      <c r="B23" s="139">
        <v>221</v>
      </c>
      <c r="C23" s="139"/>
      <c r="D23" s="139"/>
      <c r="E23" s="120">
        <v>119001</v>
      </c>
      <c r="F23" s="142" t="s">
        <v>102</v>
      </c>
      <c r="G23" s="122">
        <f t="shared" si="0"/>
        <v>225467.88</v>
      </c>
      <c r="H23" s="122">
        <f>H24</f>
        <v>225467.88</v>
      </c>
      <c r="I23" s="126"/>
      <c r="J23" s="144"/>
    </row>
    <row r="24" s="110" customFormat="1" ht="19.9" customHeight="1" spans="1:10">
      <c r="A24" s="137"/>
      <c r="B24" s="141">
        <v>221</v>
      </c>
      <c r="C24" s="191" t="s">
        <v>89</v>
      </c>
      <c r="D24" s="141"/>
      <c r="E24" s="90">
        <v>119001</v>
      </c>
      <c r="F24" s="128" t="s">
        <v>214</v>
      </c>
      <c r="G24" s="122">
        <f t="shared" si="0"/>
        <v>225467.88</v>
      </c>
      <c r="H24" s="126">
        <f>H25</f>
        <v>225467.88</v>
      </c>
      <c r="I24" s="126"/>
      <c r="J24" s="144"/>
    </row>
    <row r="25" s="110" customFormat="1" ht="19.9" customHeight="1" spans="1:10">
      <c r="A25" s="137"/>
      <c r="B25" s="141">
        <v>221</v>
      </c>
      <c r="C25" s="191" t="s">
        <v>89</v>
      </c>
      <c r="D25" s="191" t="s">
        <v>87</v>
      </c>
      <c r="E25" s="127">
        <v>119001</v>
      </c>
      <c r="F25" s="128" t="s">
        <v>215</v>
      </c>
      <c r="G25" s="122">
        <f t="shared" si="0"/>
        <v>225467.88</v>
      </c>
      <c r="H25" s="126">
        <v>225467.88</v>
      </c>
      <c r="I25" s="126"/>
      <c r="J25" s="144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F9" sqref="F9:F19"/>
    </sheetView>
  </sheetViews>
  <sheetFormatPr defaultColWidth="10" defaultRowHeight="13.5"/>
  <cols>
    <col min="1" max="1" width="1.53333333333333" style="110" customWidth="1"/>
    <col min="2" max="3" width="6.15" style="110" customWidth="1"/>
    <col min="4" max="4" width="16.4083333333333" style="110" customWidth="1"/>
    <col min="5" max="5" width="41.0333333333333" style="110" customWidth="1"/>
    <col min="6" max="8" width="16.4083333333333" style="110" customWidth="1"/>
    <col min="9" max="9" width="1.53333333333333" style="110" customWidth="1"/>
    <col min="10" max="16384" width="10" style="110"/>
  </cols>
  <sheetData>
    <row r="1" s="110" customFormat="1" ht="14.3" customHeight="1" spans="1:9">
      <c r="A1" s="111"/>
      <c r="B1" s="111"/>
      <c r="C1" s="111"/>
      <c r="D1" s="112"/>
      <c r="E1" s="112"/>
      <c r="F1" s="113"/>
      <c r="G1" s="113"/>
      <c r="H1" s="114" t="s">
        <v>216</v>
      </c>
      <c r="I1" s="133"/>
    </row>
    <row r="2" s="110" customFormat="1" ht="19.9" customHeight="1" spans="1:9">
      <c r="A2" s="113"/>
      <c r="B2" s="115" t="s">
        <v>217</v>
      </c>
      <c r="C2" s="115"/>
      <c r="D2" s="115"/>
      <c r="E2" s="115"/>
      <c r="F2" s="115"/>
      <c r="G2" s="115"/>
      <c r="H2" s="115"/>
      <c r="I2" s="133"/>
    </row>
    <row r="3" s="110" customFormat="1" ht="17.05" customHeight="1" spans="1:9">
      <c r="A3" s="116"/>
      <c r="B3" s="117" t="s">
        <v>5</v>
      </c>
      <c r="C3" s="117"/>
      <c r="D3" s="117"/>
      <c r="E3" s="117"/>
      <c r="G3" s="116"/>
      <c r="H3" s="118" t="s">
        <v>6</v>
      </c>
      <c r="I3" s="133"/>
    </row>
    <row r="4" s="110" customFormat="1" ht="21.35" customHeight="1" spans="1:9">
      <c r="A4" s="119"/>
      <c r="B4" s="120" t="s">
        <v>9</v>
      </c>
      <c r="C4" s="120"/>
      <c r="D4" s="120"/>
      <c r="E4" s="120"/>
      <c r="F4" s="120" t="s">
        <v>76</v>
      </c>
      <c r="G4" s="120"/>
      <c r="H4" s="120"/>
      <c r="I4" s="133"/>
    </row>
    <row r="5" s="110" customFormat="1" ht="21.35" customHeight="1" spans="1:9">
      <c r="A5" s="119"/>
      <c r="B5" s="120" t="s">
        <v>80</v>
      </c>
      <c r="C5" s="120"/>
      <c r="D5" s="120" t="s">
        <v>70</v>
      </c>
      <c r="E5" s="120" t="s">
        <v>71</v>
      </c>
      <c r="F5" s="120" t="s">
        <v>59</v>
      </c>
      <c r="G5" s="120" t="s">
        <v>218</v>
      </c>
      <c r="H5" s="120" t="s">
        <v>219</v>
      </c>
      <c r="I5" s="133"/>
    </row>
    <row r="6" s="110" customFormat="1" ht="21.35" customHeight="1" spans="1:9">
      <c r="A6" s="121"/>
      <c r="B6" s="120" t="s">
        <v>81</v>
      </c>
      <c r="C6" s="120" t="s">
        <v>82</v>
      </c>
      <c r="D6" s="120"/>
      <c r="E6" s="120"/>
      <c r="F6" s="120"/>
      <c r="G6" s="120"/>
      <c r="H6" s="120"/>
      <c r="I6" s="133"/>
    </row>
    <row r="7" s="110" customFormat="1" ht="30" customHeight="1" spans="1:9">
      <c r="A7" s="119"/>
      <c r="B7" s="120"/>
      <c r="C7" s="120"/>
      <c r="D7" s="120"/>
      <c r="E7" s="120" t="s">
        <v>72</v>
      </c>
      <c r="F7" s="122">
        <f>G7+H7</f>
        <v>4725014.49</v>
      </c>
      <c r="G7" s="122">
        <f>G8+G18</f>
        <v>3748238.27</v>
      </c>
      <c r="H7" s="122">
        <f>H13</f>
        <v>976776.22</v>
      </c>
      <c r="I7" s="133"/>
    </row>
    <row r="8" s="110" customFormat="1" ht="30" customHeight="1" spans="1:9">
      <c r="A8" s="119"/>
      <c r="B8" s="123">
        <v>501</v>
      </c>
      <c r="C8" s="124"/>
      <c r="D8" s="120">
        <v>119001</v>
      </c>
      <c r="E8" s="125" t="s">
        <v>220</v>
      </c>
      <c r="F8" s="122">
        <f t="shared" ref="F8:F19" si="0">G8+H8</f>
        <v>2564940.26</v>
      </c>
      <c r="G8" s="122">
        <f>SUM(G9:G12)</f>
        <v>2564940.26</v>
      </c>
      <c r="H8" s="126"/>
      <c r="I8" s="133"/>
    </row>
    <row r="9" s="110" customFormat="1" ht="30" customHeight="1" spans="1:9">
      <c r="A9" s="119"/>
      <c r="B9" s="124">
        <v>501</v>
      </c>
      <c r="C9" s="192" t="s">
        <v>87</v>
      </c>
      <c r="D9" s="127">
        <v>119001</v>
      </c>
      <c r="E9" s="128" t="s">
        <v>221</v>
      </c>
      <c r="F9" s="122">
        <f t="shared" si="0"/>
        <v>1760411</v>
      </c>
      <c r="G9" s="126">
        <v>1760411</v>
      </c>
      <c r="H9" s="126"/>
      <c r="I9" s="133"/>
    </row>
    <row r="10" s="110" customFormat="1" ht="30" customHeight="1" spans="1:9">
      <c r="A10" s="119"/>
      <c r="B10" s="124">
        <v>501</v>
      </c>
      <c r="C10" s="192" t="s">
        <v>89</v>
      </c>
      <c r="D10" s="127">
        <v>119001</v>
      </c>
      <c r="E10" s="128" t="s">
        <v>222</v>
      </c>
      <c r="F10" s="122">
        <f t="shared" si="0"/>
        <v>459553.38</v>
      </c>
      <c r="G10" s="126">
        <v>459553.38</v>
      </c>
      <c r="H10" s="126"/>
      <c r="I10" s="133"/>
    </row>
    <row r="11" s="110" customFormat="1" ht="30" customHeight="1" spans="1:9">
      <c r="A11" s="119"/>
      <c r="B11" s="124">
        <v>501</v>
      </c>
      <c r="C11" s="192" t="s">
        <v>85</v>
      </c>
      <c r="D11" s="127">
        <v>119001</v>
      </c>
      <c r="E11" s="128" t="s">
        <v>171</v>
      </c>
      <c r="F11" s="122">
        <f t="shared" si="0"/>
        <v>225467.88</v>
      </c>
      <c r="G11" s="126">
        <v>225467.88</v>
      </c>
      <c r="H11" s="126"/>
      <c r="I11" s="133"/>
    </row>
    <row r="12" s="110" customFormat="1" ht="30" customHeight="1" spans="2:9">
      <c r="B12" s="124">
        <v>501</v>
      </c>
      <c r="C12" s="124">
        <v>99</v>
      </c>
      <c r="D12" s="127">
        <v>119001</v>
      </c>
      <c r="E12" s="128" t="s">
        <v>173</v>
      </c>
      <c r="F12" s="122">
        <f t="shared" si="0"/>
        <v>119508</v>
      </c>
      <c r="G12" s="126">
        <v>119508</v>
      </c>
      <c r="H12" s="126"/>
      <c r="I12" s="133"/>
    </row>
    <row r="13" s="110" customFormat="1" ht="30" customHeight="1" spans="2:9">
      <c r="B13" s="123">
        <v>502</v>
      </c>
      <c r="C13" s="124"/>
      <c r="D13" s="120">
        <v>119001</v>
      </c>
      <c r="E13" s="125" t="s">
        <v>223</v>
      </c>
      <c r="F13" s="122">
        <f t="shared" si="0"/>
        <v>976776.22</v>
      </c>
      <c r="G13" s="129"/>
      <c r="H13" s="122">
        <f>SUM(H14:H17)</f>
        <v>976776.22</v>
      </c>
      <c r="I13" s="133"/>
    </row>
    <row r="14" s="110" customFormat="1" ht="30" customHeight="1" spans="2:9">
      <c r="B14" s="124">
        <v>502</v>
      </c>
      <c r="C14" s="192" t="s">
        <v>87</v>
      </c>
      <c r="D14" s="127">
        <v>119001</v>
      </c>
      <c r="E14" s="128" t="s">
        <v>224</v>
      </c>
      <c r="F14" s="122">
        <f t="shared" si="0"/>
        <v>359473.82</v>
      </c>
      <c r="G14" s="130"/>
      <c r="H14" s="126">
        <v>359473.82</v>
      </c>
      <c r="I14" s="133"/>
    </row>
    <row r="15" s="110" customFormat="1" ht="30" customHeight="1" spans="2:9">
      <c r="B15" s="124">
        <v>502</v>
      </c>
      <c r="C15" s="192" t="s">
        <v>178</v>
      </c>
      <c r="D15" s="127">
        <v>119001</v>
      </c>
      <c r="E15" s="128" t="s">
        <v>186</v>
      </c>
      <c r="F15" s="122">
        <f t="shared" si="0"/>
        <v>450000</v>
      </c>
      <c r="G15" s="130"/>
      <c r="H15" s="126">
        <v>450000</v>
      </c>
      <c r="I15" s="133"/>
    </row>
    <row r="16" s="110" customFormat="1" ht="30" customHeight="1" spans="2:9">
      <c r="B16" s="124">
        <v>502</v>
      </c>
      <c r="C16" s="192" t="s">
        <v>162</v>
      </c>
      <c r="D16" s="127">
        <v>119001</v>
      </c>
      <c r="E16" s="128" t="s">
        <v>192</v>
      </c>
      <c r="F16" s="122">
        <f t="shared" si="0"/>
        <v>51030</v>
      </c>
      <c r="G16" s="130"/>
      <c r="H16" s="126">
        <v>51030</v>
      </c>
      <c r="I16" s="133"/>
    </row>
    <row r="17" s="110" customFormat="1" ht="30" customHeight="1" spans="2:9">
      <c r="B17" s="124">
        <v>502</v>
      </c>
      <c r="C17" s="124">
        <v>99</v>
      </c>
      <c r="D17" s="127">
        <v>119001</v>
      </c>
      <c r="E17" s="128" t="s">
        <v>195</v>
      </c>
      <c r="F17" s="122">
        <f t="shared" si="0"/>
        <v>116272.4</v>
      </c>
      <c r="G17" s="130"/>
      <c r="H17" s="126">
        <v>116272.4</v>
      </c>
      <c r="I17" s="133"/>
    </row>
    <row r="18" s="110" customFormat="1" ht="30" customHeight="1" spans="2:9">
      <c r="B18" s="123">
        <v>509</v>
      </c>
      <c r="C18" s="123"/>
      <c r="D18" s="120">
        <v>119001</v>
      </c>
      <c r="E18" s="125" t="s">
        <v>196</v>
      </c>
      <c r="F18" s="122">
        <f t="shared" si="0"/>
        <v>1183298.01</v>
      </c>
      <c r="G18" s="122">
        <f>G19</f>
        <v>1183298.01</v>
      </c>
      <c r="H18" s="126"/>
      <c r="I18" s="133"/>
    </row>
    <row r="19" s="110" customFormat="1" ht="30" customHeight="1" spans="2:9">
      <c r="B19" s="124">
        <v>509</v>
      </c>
      <c r="C19" s="192" t="s">
        <v>87</v>
      </c>
      <c r="D19" s="127">
        <v>119001</v>
      </c>
      <c r="E19" s="128" t="s">
        <v>225</v>
      </c>
      <c r="F19" s="122">
        <f t="shared" si="0"/>
        <v>1183298.01</v>
      </c>
      <c r="G19" s="126">
        <v>1183298.01</v>
      </c>
      <c r="H19" s="126"/>
      <c r="I19" s="133"/>
    </row>
    <row r="20" s="110" customFormat="1" ht="8.5" customHeight="1" spans="1:9">
      <c r="A20" s="131"/>
      <c r="B20" s="131"/>
      <c r="C20" s="131"/>
      <c r="D20" s="132"/>
      <c r="E20" s="131"/>
      <c r="F20" s="131"/>
      <c r="G20" s="131"/>
      <c r="H20" s="131"/>
      <c r="I20" s="13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92" customWidth="1"/>
    <col min="2" max="4" width="6.625" style="92" customWidth="1"/>
    <col min="5" max="5" width="26.625" style="92" customWidth="1"/>
    <col min="6" max="6" width="48.625" style="92" customWidth="1"/>
    <col min="7" max="7" width="26.625" style="92" customWidth="1"/>
    <col min="8" max="8" width="1.53333333333333" style="92" customWidth="1"/>
    <col min="9" max="10" width="9.76666666666667" style="92" customWidth="1"/>
    <col min="11" max="16384" width="10" style="92"/>
  </cols>
  <sheetData>
    <row r="1" ht="25" customHeight="1" spans="1:8">
      <c r="A1" s="93"/>
      <c r="B1" s="2"/>
      <c r="C1" s="2"/>
      <c r="D1" s="2"/>
      <c r="E1" s="94"/>
      <c r="F1" s="94"/>
      <c r="G1" s="95" t="s">
        <v>226</v>
      </c>
      <c r="H1" s="96"/>
    </row>
    <row r="2" ht="22.8" customHeight="1" spans="1:8">
      <c r="A2" s="93"/>
      <c r="B2" s="97" t="s">
        <v>227</v>
      </c>
      <c r="C2" s="97"/>
      <c r="D2" s="97"/>
      <c r="E2" s="97"/>
      <c r="F2" s="97"/>
      <c r="G2" s="97"/>
      <c r="H2" s="96" t="s">
        <v>3</v>
      </c>
    </row>
    <row r="3" ht="19.55" customHeight="1" spans="1:8">
      <c r="A3" s="98"/>
      <c r="B3" s="99" t="s">
        <v>5</v>
      </c>
      <c r="C3" s="99"/>
      <c r="D3" s="99"/>
      <c r="E3" s="99"/>
      <c r="F3" s="99"/>
      <c r="G3" s="100" t="s">
        <v>6</v>
      </c>
      <c r="H3" s="101"/>
    </row>
    <row r="4" ht="24.4" customHeight="1" spans="1:8">
      <c r="A4" s="102"/>
      <c r="B4" s="74" t="s">
        <v>80</v>
      </c>
      <c r="C4" s="74"/>
      <c r="D4" s="74"/>
      <c r="E4" s="74" t="s">
        <v>70</v>
      </c>
      <c r="F4" s="74" t="s">
        <v>71</v>
      </c>
      <c r="G4" s="74" t="s">
        <v>228</v>
      </c>
      <c r="H4" s="103"/>
    </row>
    <row r="5" ht="24" customHeight="1" spans="1:8">
      <c r="A5" s="102"/>
      <c r="B5" s="74" t="s">
        <v>81</v>
      </c>
      <c r="C5" s="74" t="s">
        <v>82</v>
      </c>
      <c r="D5" s="74" t="s">
        <v>83</v>
      </c>
      <c r="E5" s="74"/>
      <c r="F5" s="74"/>
      <c r="G5" s="74"/>
      <c r="H5" s="104"/>
    </row>
    <row r="6" ht="28" customHeight="1" spans="1:8">
      <c r="A6" s="105"/>
      <c r="B6" s="74"/>
      <c r="C6" s="74"/>
      <c r="D6" s="74"/>
      <c r="E6" s="74"/>
      <c r="F6" s="74" t="s">
        <v>72</v>
      </c>
      <c r="G6" s="77">
        <v>100000</v>
      </c>
      <c r="H6" s="106"/>
    </row>
    <row r="7" ht="31" customHeight="1" spans="1:8">
      <c r="A7" s="105"/>
      <c r="B7" s="74">
        <v>201</v>
      </c>
      <c r="C7" s="189" t="s">
        <v>85</v>
      </c>
      <c r="D7" s="189" t="s">
        <v>89</v>
      </c>
      <c r="E7" s="90">
        <v>119001</v>
      </c>
      <c r="F7" s="90" t="s">
        <v>90</v>
      </c>
      <c r="G7" s="77">
        <v>100000</v>
      </c>
      <c r="H7" s="106"/>
    </row>
    <row r="8" ht="22.8" customHeight="1" spans="1:8">
      <c r="A8" s="105"/>
      <c r="B8" s="74"/>
      <c r="C8" s="74"/>
      <c r="D8" s="74"/>
      <c r="E8" s="74"/>
      <c r="F8" s="74"/>
      <c r="G8" s="77"/>
      <c r="H8" s="106"/>
    </row>
    <row r="9" ht="22.8" customHeight="1" spans="1:8">
      <c r="A9" s="105"/>
      <c r="B9" s="74"/>
      <c r="C9" s="74"/>
      <c r="D9" s="74"/>
      <c r="E9" s="74"/>
      <c r="F9" s="74"/>
      <c r="G9" s="77"/>
      <c r="H9" s="106"/>
    </row>
    <row r="10" ht="22.8" customHeight="1" spans="1:8">
      <c r="A10" s="105"/>
      <c r="B10" s="74"/>
      <c r="C10" s="74"/>
      <c r="D10" s="74"/>
      <c r="E10" s="74"/>
      <c r="F10" s="74"/>
      <c r="G10" s="77"/>
      <c r="H10" s="106"/>
    </row>
    <row r="11" ht="22.8" customHeight="1" spans="1:8">
      <c r="A11" s="105"/>
      <c r="B11" s="74"/>
      <c r="C11" s="74"/>
      <c r="D11" s="74"/>
      <c r="E11" s="74"/>
      <c r="F11" s="74"/>
      <c r="G11" s="77"/>
      <c r="H11" s="106"/>
    </row>
    <row r="12" ht="22.8" customHeight="1" spans="1:8">
      <c r="A12" s="105"/>
      <c r="B12" s="74"/>
      <c r="C12" s="74"/>
      <c r="D12" s="74"/>
      <c r="E12" s="74"/>
      <c r="F12" s="74"/>
      <c r="G12" s="77"/>
      <c r="H12" s="106"/>
    </row>
    <row r="13" ht="22.8" customHeight="1" spans="1:8">
      <c r="A13" s="105"/>
      <c r="B13" s="74"/>
      <c r="C13" s="74"/>
      <c r="D13" s="74"/>
      <c r="E13" s="74"/>
      <c r="F13" s="74"/>
      <c r="G13" s="77"/>
      <c r="H13" s="106"/>
    </row>
    <row r="14" ht="22.8" customHeight="1" spans="1:8">
      <c r="A14" s="105"/>
      <c r="B14" s="74"/>
      <c r="C14" s="74"/>
      <c r="D14" s="74"/>
      <c r="E14" s="74"/>
      <c r="F14" s="74"/>
      <c r="G14" s="77"/>
      <c r="H14" s="106"/>
    </row>
    <row r="15" ht="22.8" customHeight="1" spans="1:8">
      <c r="A15" s="102"/>
      <c r="B15" s="78"/>
      <c r="C15" s="78"/>
      <c r="D15" s="78"/>
      <c r="E15" s="78"/>
      <c r="F15" s="78" t="s">
        <v>23</v>
      </c>
      <c r="G15" s="79"/>
      <c r="H15" s="103"/>
    </row>
    <row r="16" ht="22.8" customHeight="1" spans="1:8">
      <c r="A16" s="102"/>
      <c r="B16" s="78"/>
      <c r="C16" s="78"/>
      <c r="D16" s="78"/>
      <c r="E16" s="78"/>
      <c r="F16" s="78" t="s">
        <v>23</v>
      </c>
      <c r="G16" s="79"/>
      <c r="H16" s="103"/>
    </row>
    <row r="17" ht="28" customHeight="1" spans="1:8">
      <c r="A17" s="102"/>
      <c r="B17" s="78"/>
      <c r="C17" s="78"/>
      <c r="D17" s="78"/>
      <c r="E17" s="78"/>
      <c r="F17" s="78"/>
      <c r="G17" s="79"/>
      <c r="H17" s="104"/>
    </row>
    <row r="18" ht="28" customHeight="1" spans="1:8">
      <c r="A18" s="102"/>
      <c r="B18" s="78"/>
      <c r="C18" s="78"/>
      <c r="D18" s="78"/>
      <c r="E18" s="78"/>
      <c r="F18" s="78"/>
      <c r="G18" s="79"/>
      <c r="H18" s="104"/>
    </row>
    <row r="19" ht="9.75" customHeight="1" spans="1:8">
      <c r="A19" s="107"/>
      <c r="B19" s="108"/>
      <c r="C19" s="108"/>
      <c r="D19" s="108"/>
      <c r="E19" s="108"/>
      <c r="F19" s="107"/>
      <c r="G19" s="107"/>
      <c r="H19" s="10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003B757C6A8442A394C05398418D3D2A_12</vt:lpwstr>
  </property>
</Properties>
</file>