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<sst xmlns="http://schemas.openxmlformats.org/spreadsheetml/2006/main" count="774" uniqueCount="377">
  <si>
    <t>中共攀枝花市委政法委员会</t>
  </si>
  <si>
    <t>2025年单位预算</t>
  </si>
  <si>
    <t xml:space="preserve">
表1</t>
  </si>
  <si>
    <t xml:space="preserve"> </t>
  </si>
  <si>
    <t>单位收支总表</t>
  </si>
  <si>
    <t>单位：中共攀枝花市委政法委员会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</si>
  <si>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</si>
  <si>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</si>
  <si>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</si>
  <si>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</si>
  <si>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</si>
  <si>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</si>
  <si>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</si>
  <si>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</si>
  <si>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</si>
  <si>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</si>
  <si>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</si>
  <si>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</si>
  <si>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</si>
  <si>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</si>
  <si>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</si>
  <si>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</si>
  <si>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</si>
  <si>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</si>
  <si>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</si>
  <si>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</si>
  <si>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</si>
  <si>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</si>
  <si>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</si>
  <si>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</si>
  <si>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</si>
  <si>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</si>
  <si>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</si>
  <si>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</si>
  <si>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</si>
  <si>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</si>
  <si>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</si>
  <si>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</si>
  <si>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</si>
  <si>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</si>
  <si>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</si>
  <si>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</si>
  <si>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</si>
  <si>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</si>
  <si>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</si>
  <si>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</si>
  <si>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</si>
  <si>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</si>
  <si>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</si>
  <si>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</si>
  <si>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</si>
  <si>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</si>
  <si>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</si>
  <si>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</si>
  <si>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</si>
  <si>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</si>
  <si>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</si>
  <si>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</si>
  <si>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</si>
  <si>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</si>
  <si>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</si>
  <si>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</si>
  <si>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</si>
  <si>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</si>
  <si>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</si>
  <si>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</si>
  <si>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</si>
  <si>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</si>
  <si>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</si>
  <si>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</si>
  <si>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</si>
  <si>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</si>
  <si>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</si>
  <si>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</si>
  <si>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</si>
  <si>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</si>
  <si>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</si>
  <si>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</si>
  <si>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</si>
  <si>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</si>
  <si>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</si>
  <si>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</si>
  <si>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</si>
  <si>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</si>
  <si>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行政运行</t>
  </si>
  <si>
    <t>02</t>
  </si>
  <si>
    <t>一般行政管理事务</t>
  </si>
  <si>
    <t>50</t>
  </si>
  <si>
    <t>事业运行</t>
  </si>
  <si>
    <t>05</t>
  </si>
  <si>
    <t>行政单位离退休</t>
  </si>
  <si>
    <t>机关事业单位基本养老保险缴费支出</t>
  </si>
  <si>
    <t>11</t>
  </si>
  <si>
    <t>行政单位医疗</t>
  </si>
  <si>
    <t>367,885.55</t>
  </si>
  <si>
    <t>事业单位医疗</t>
  </si>
  <si>
    <t>42,474.28</t>
  </si>
  <si>
    <t>03</t>
  </si>
  <si>
    <t>公务员医疗补助</t>
  </si>
  <si>
    <t>36,000.00</t>
  </si>
  <si>
    <t>99</t>
  </si>
  <si>
    <t>其他行政事业单位医疗支出</t>
  </si>
  <si>
    <t>50,783.32</t>
  </si>
  <si>
    <t>住房公积金</t>
  </si>
  <si>
    <t>639,352.32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</si>
  <si>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</si>
  <si>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</si>
  <si>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</si>
  <si>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</si>
  <si>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</si>
  <si>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</si>
  <si>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</si>
  <si>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</si>
  <si>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</si>
  <si>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</si>
  <si>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</si>
  <si>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</si>
  <si>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</si>
  <si>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</si>
  <si>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</si>
  <si>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</si>
  <si>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</si>
  <si>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</si>
  <si>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</si>
  <si>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</si>
  <si>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</si>
  <si>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</si>
  <si>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</si>
  <si>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</si>
  <si>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</si>
  <si>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</si>
  <si>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</si>
  <si>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</si>
  <si>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</si>
  <si>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</si>
  <si>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</si>
  <si>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</si>
  <si>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</si>
  <si>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</si>
  <si>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</si>
  <si>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</si>
  <si>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</si>
  <si>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</si>
  <si>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</si>
  <si>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</si>
  <si>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</si>
  <si>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</si>
  <si>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</si>
  <si>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</si>
  <si>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</si>
  <si>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</si>
  <si>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</si>
  <si>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</si>
  <si>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</si>
  <si>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</si>
  <si>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</si>
  <si>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</si>
  <si>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</si>
  <si>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</si>
  <si>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</si>
  <si>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</si>
  <si>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</si>
  <si>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</si>
  <si>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</si>
  <si>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</si>
  <si>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</si>
  <si>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</si>
  <si>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</si>
  <si>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</si>
  <si>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</si>
  <si>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</si>
  <si>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</si>
  <si>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</si>
  <si>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商品和服务支出</t>
  </si>
  <si>
    <t>办公费</t>
  </si>
  <si>
    <t>水费</t>
  </si>
  <si>
    <t>06</t>
  </si>
  <si>
    <t>电费</t>
  </si>
  <si>
    <t>09</t>
  </si>
  <si>
    <t>物业管理费</t>
  </si>
  <si>
    <t>差旅费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</si>
  <si>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</si>
  <si>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</si>
  <si>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</si>
  <si>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</si>
  <si>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</si>
  <si>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</si>
  <si>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</si>
  <si>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</si>
  <si>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</si>
  <si>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</si>
  <si>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</si>
  <si>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</si>
  <si>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</si>
  <si>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</si>
  <si>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</si>
  <si>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</si>
  <si>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</si>
  <si>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</si>
  <si>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</si>
  <si>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</si>
  <si>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</si>
  <si>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对个人和家庭的补助</t>
  </si>
  <si>
    <t>生活补助</t>
  </si>
  <si>
    <t>医疗费补助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</si>
  <si>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</si>
  <si>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</si>
  <si>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</si>
  <si>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</si>
  <si>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</si>
  <si>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</si>
  <si>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</si>
  <si>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</si>
  <si>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</si>
  <si>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</si>
  <si>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</si>
  <si>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三电专项整治经费</t>
  </si>
  <si>
    <t>社会治安综合治理及大调解经费</t>
  </si>
  <si>
    <t>政法维稳经费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</si>
  <si>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</si>
  <si>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</si>
  <si>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</si>
  <si>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</si>
  <si>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</si>
  <si>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</si>
  <si>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</si>
  <si>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</si>
  <si>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67,850.00</t>
  </si>
  <si>
    <t>56,700.00</t>
  </si>
  <si>
    <t>11,150.00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</si>
  <si>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</si>
  <si>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</si>
  <si>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</si>
  <si>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</si>
  <si>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</si>
  <si>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</si>
  <si>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</si>
  <si>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</si>
  <si>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</si>
  <si>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</si>
  <si>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</si>
  <si>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</si>
  <si>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</si>
  <si>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</si>
  <si>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</t>
  </si>
  <si>
    <t>市委政法委</t>
  </si>
  <si>
    <t>项目资金
（万元）</t>
  </si>
  <si>
    <t>年度资金总额</t>
  </si>
  <si>
    <t>财政拨款</t>
  </si>
  <si>
    <t>其他资金</t>
  </si>
  <si>
    <t>总体目标</t>
  </si>
  <si>
    <t>确保广电、电力、通信线路安全畅通，不发生因线路被盗割、破坏而引发的社会治安事件和经济损失。每季度开展一次集中整治工作，减少通信、广电、电力企业损失。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</si>
  <si>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</si>
  <si>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</si>
  <si>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</si>
  <si>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</si>
  <si>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</si>
  <si>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</si>
  <si>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</si>
  <si>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开展三电专项整治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</si>
  <si>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次</t>
    </r>
  </si>
  <si>
    <t>质量指标</t>
  </si>
  <si>
    <t>确保广电、电力、通信线路安全畅通</t>
  </si>
  <si>
    <t>不发生因线路被盗割、破坏而引发的社会治安事件和经济损失</t>
  </si>
  <si>
    <t>时效指标</t>
  </si>
  <si>
    <t>按时开展整治工作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</si>
  <si>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年全年每季度一次</t>
    </r>
  </si>
  <si>
    <t>成本指标</t>
  </si>
  <si>
    <t>组织三电巡线员开展巡查工作</t>
  </si>
  <si>
    <r>
      <rPr>
        <sz val="9"/>
        <rFont val="Times New Roman"/>
        <charset val="134"/>
      </rPr>
      <t>10000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次</t>
    </r>
  </si>
  <si>
    <t>日常工作办公费、打印等费用</t>
  </si>
  <si>
    <t>10000元</t>
  </si>
  <si>
    <t>项目效益</t>
  </si>
  <si>
    <t>社会效益指标</t>
  </si>
  <si>
    <t>保障线路畅通</t>
  </si>
  <si>
    <t>确保全市广电、电力、通信网络的使用畅通，保障全市生产生活顺利进行。</t>
  </si>
  <si>
    <t>经济效益指标</t>
  </si>
  <si>
    <t>降低企业损失</t>
  </si>
  <si>
    <t>企业损失降低</t>
  </si>
  <si>
    <t>生态效益指标</t>
  </si>
  <si>
    <t>可持续影响指标</t>
  </si>
  <si>
    <t>保障全市生产生活顺利进行。</t>
  </si>
  <si>
    <t>满意度指标</t>
  </si>
  <si>
    <t>服务对象满意度指标</t>
  </si>
  <si>
    <t>提高用户满意度</t>
  </si>
  <si>
    <t>提升用户满意度</t>
  </si>
  <si>
    <t>表6-2</t>
  </si>
  <si>
    <t>社会治安综合治理及大调解工作经费</t>
  </si>
  <si>
    <t>开展重点矛盾纠纷调解工作，不发生因调解工作不到位而引发的在全省、全国有影响的群体性事件</t>
  </si>
  <si>
    <t>调处化解矛盾纠纷</t>
  </si>
  <si>
    <r>
      <rPr>
        <sz val="9"/>
        <rFont val="Times New Roman"/>
        <charset val="134"/>
      </rPr>
      <t>50</t>
    </r>
    <r>
      <rPr>
        <sz val="9"/>
        <rFont val="宋体"/>
        <charset val="134"/>
      </rPr>
      <t>件</t>
    </r>
  </si>
  <si>
    <t>每月督导检查一次</t>
  </si>
  <si>
    <r>
      <rPr>
        <sz val="9"/>
        <rFont val="Times New Roman"/>
        <charset val="134"/>
      </rPr>
      <t>12</t>
    </r>
    <r>
      <rPr>
        <sz val="9"/>
        <rFont val="宋体"/>
        <charset val="134"/>
      </rPr>
      <t>次</t>
    </r>
  </si>
  <si>
    <t>确保矛盾纠纷化解在当地和基层</t>
  </si>
  <si>
    <t>不发生因调解工作不到位而引发的在全省、全国有影响的群体性事件</t>
  </si>
  <si>
    <t>全年按时推进化解工作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</si>
  <si>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年全年</t>
    </r>
  </si>
  <si>
    <t>信息系统维护费</t>
  </si>
  <si>
    <r>
      <rPr>
        <sz val="9"/>
        <rFont val="Times New Roman"/>
        <charset val="134"/>
      </rPr>
      <t>4020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年</t>
    </r>
  </si>
  <si>
    <t>15000元</t>
  </si>
  <si>
    <t>协调差旅费</t>
  </si>
  <si>
    <t>30980元</t>
  </si>
  <si>
    <t>受益人数</t>
  </si>
  <si>
    <t>85人次</t>
  </si>
  <si>
    <t>强化监管提升服务质量</t>
  </si>
  <si>
    <t>提升</t>
  </si>
  <si>
    <t>满意度</t>
  </si>
  <si>
    <t>≥98%</t>
  </si>
  <si>
    <t>表6-3</t>
  </si>
  <si>
    <t>单位预算项目支出绩效目标表</t>
  </si>
  <si>
    <t>政法维稳专项资金</t>
  </si>
  <si>
    <t>减少矛盾纠纷、及时化解处理信访问题，保证社会稳定和协。</t>
  </si>
  <si>
    <t>产出指标</t>
  </si>
  <si>
    <t>组织培训人数</t>
  </si>
  <si>
    <r>
      <rPr>
        <sz val="9"/>
        <rFont val="宋体"/>
        <charset val="134"/>
      </rPr>
      <t>≥</t>
    </r>
    <r>
      <rPr>
        <sz val="9"/>
        <rFont val="Times New Roman"/>
        <charset val="134"/>
      </rPr>
      <t>50</t>
    </r>
    <r>
      <rPr>
        <sz val="9"/>
        <rFont val="宋体"/>
        <charset val="134"/>
      </rPr>
      <t>人</t>
    </r>
  </si>
  <si>
    <t>出差人数</t>
  </si>
  <si>
    <r>
      <rPr>
        <sz val="9"/>
        <rFont val="宋体"/>
        <charset val="134"/>
      </rPr>
      <t>≥</t>
    </r>
    <r>
      <rPr>
        <sz val="9"/>
        <rFont val="Times New Roman"/>
        <charset val="134"/>
      </rPr>
      <t>40</t>
    </r>
    <r>
      <rPr>
        <sz val="9"/>
        <rFont val="宋体"/>
        <charset val="134"/>
      </rPr>
      <t>人</t>
    </r>
  </si>
  <si>
    <t>根据相关财经法规要求合理使用资金</t>
  </si>
  <si>
    <t>合规</t>
  </si>
  <si>
    <t>重要时间节点</t>
  </si>
  <si>
    <t>及时处置</t>
  </si>
  <si>
    <t xml:space="preserve"> 成本指标</t>
  </si>
  <si>
    <t>经济成本指标</t>
  </si>
  <si>
    <t>项目资金</t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</si>
  <si>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万元</t>
    </r>
  </si>
  <si>
    <t>效益指标</t>
  </si>
  <si>
    <t>化解社会矛盾，减少上访率</t>
  </si>
  <si>
    <t>成效明显</t>
  </si>
  <si>
    <t>社会大局稳定</t>
  </si>
  <si>
    <t>稳定</t>
  </si>
  <si>
    <t>通过项目实施,促进社会和谐稳定发展的可持续影响程度</t>
  </si>
  <si>
    <t>效果明显</t>
  </si>
  <si>
    <t>服务对象满意度</t>
  </si>
  <si>
    <r>
      <rPr>
        <sz val="9"/>
        <rFont val="宋体"/>
        <charset val="134"/>
      </rPr>
      <t>≥9</t>
    </r>
    <r>
      <rPr>
        <sz val="9"/>
        <rFont val="宋体"/>
        <charset val="134"/>
      </rPr>
      <t>0%</t>
    </r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</si>
  <si>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</si>
  <si>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</si>
  <si>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</si>
  <si>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</si>
  <si>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
主要
任务</t>
  </si>
  <si>
    <t>任务名称</t>
  </si>
  <si>
    <t>主要内容</t>
  </si>
  <si>
    <t>人员支出</t>
  </si>
  <si>
    <t>人员工资、津贴、养老险、公积金、社会保险等</t>
  </si>
  <si>
    <t>公用支出</t>
  </si>
  <si>
    <t>水、电、交通补贴、电话、办公、车辆运行、接待费等</t>
  </si>
  <si>
    <t>三电专项经费</t>
  </si>
  <si>
    <t>开展三电专项整治，确保电力、广电、通信线路畅通，不发生较有影响的社会治安案件。</t>
  </si>
  <si>
    <t>减少矛盾纠纷、及时化解处理信访问题，保证社会稳定和协、稳定。</t>
  </si>
  <si>
    <t>社会治安综合治理及大调解专项经费</t>
  </si>
  <si>
    <t>开展多元矛盾纠纷化解，矛盾不上交不激化</t>
  </si>
  <si>
    <t>年度单位整体支出预算资金（万元）</t>
  </si>
  <si>
    <t>资金总额</t>
  </si>
  <si>
    <t xml:space="preserve">
年度总体目标</t>
  </si>
  <si>
    <t>2025年市委政法工作将在市委、市政府的正确领导和省委政法委的指导下，紧紧围绕市委“两试引领、五市并进、共富共美”工作体系，紧扣建设川西南“四最城市”、打造全省“四个典范”目标定位，主动实施“四大改革创新”，切实履行维护国家政治安全、确保社会大局稳定、促进社会公平正义、保障人民安居乐业的职责使命，更加有力支撑服务共同富裕试验区建设，为推动攀枝花现代化建设提供坚强政法保障。</t>
  </si>
  <si>
    <t>年
度
绩
效
指
标</t>
  </si>
  <si>
    <t>指标值
（包含数字及文字描述）</t>
  </si>
  <si>
    <t>完
成
指
标</t>
  </si>
  <si>
    <t>召开政法工作会议</t>
  </si>
  <si>
    <t>1次</t>
  </si>
  <si>
    <t>召开政法全体委员会议</t>
  </si>
  <si>
    <t>≥4次</t>
  </si>
  <si>
    <t>提高任务要求，保质保量完成工作</t>
  </si>
  <si>
    <t>达到任务完成要求，保质保量完成全年工作，提高机关工作人员的业务素质</t>
  </si>
  <si>
    <t>三电专项-确保广电、电力、通讯线路安全通畅.</t>
  </si>
  <si>
    <t>社会治安综合治理及大调解专项经费-确保矛盾纠纷化解在当地和基层</t>
  </si>
  <si>
    <t>不发生因调解工作不到位而引发的全省、全国有影响的群体性事件</t>
  </si>
  <si>
    <t xml:space="preserve">做好委托管理服务,及时解决反馈的问题
</t>
  </si>
  <si>
    <t>办公区域干净整洁</t>
  </si>
  <si>
    <t>按计划推进</t>
  </si>
  <si>
    <t>2025年1-12月</t>
  </si>
  <si>
    <t>按照预算下达数支出</t>
  </si>
  <si>
    <t>按照职能职责完成目标任务</t>
  </si>
  <si>
    <t>统筹协调全市政法工作，解决群众诉求问题</t>
  </si>
  <si>
    <t>力争社会大局稳定</t>
  </si>
  <si>
    <t>满
意
度
指
标</t>
  </si>
  <si>
    <t>职工满意度</t>
  </si>
  <si>
    <t>群众满意度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</si>
</sst>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0"/>
      <color theme="1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5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43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3" borderId="44" applyNumberFormat="0" applyFon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47" applyNumberFormat="0" applyFill="0" applyAlignment="0" applyProtection="0">
      <alignment vertical="center"/>
    </xf>
    <xf numFmtId="0" fontId="46" fillId="0" borderId="47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8" fillId="0" borderId="49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7" fillId="16" borderId="50" applyNumberFormat="0" applyAlignment="0" applyProtection="0">
      <alignment vertical="center"/>
    </xf>
    <xf numFmtId="0" fontId="39" fillId="16" borderId="43" applyNumberFormat="0" applyAlignment="0" applyProtection="0">
      <alignment vertical="center"/>
    </xf>
    <xf numFmtId="0" fontId="41" fillId="17" borderId="45" applyNumberForma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3" fillId="0" borderId="46" applyNumberFormat="0" applyFill="0" applyAlignment="0" applyProtection="0">
      <alignment vertical="center"/>
    </xf>
    <xf numFmtId="0" fontId="45" fillId="0" borderId="48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" fillId="0" borderId="0"/>
  </cellStyleXfs>
  <cellXfs count="22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left" vertical="center" wrapText="1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left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9" fontId="6" fillId="0" borderId="28" xfId="0" applyNumberFormat="1" applyFont="1" applyFill="1" applyBorder="1" applyAlignment="1">
      <alignment horizontal="left" vertical="center" wrapText="1"/>
    </xf>
    <xf numFmtId="9" fontId="6" fillId="0" borderId="3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8" fillId="0" borderId="32" xfId="0" applyFont="1" applyFill="1" applyBorder="1" applyAlignment="1">
      <alignment vertical="center" wrapText="1"/>
    </xf>
    <xf numFmtId="0" fontId="8" fillId="0" borderId="33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left" vertical="center"/>
    </xf>
    <xf numFmtId="4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3" fontId="9" fillId="0" borderId="3" xfId="0" applyNumberFormat="1" applyFont="1" applyFill="1" applyBorder="1" applyAlignment="1" applyProtection="1">
      <alignment horizontal="left" vertical="center"/>
    </xf>
    <xf numFmtId="49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28" xfId="0" applyNumberFormat="1" applyFont="1" applyFill="1" applyBorder="1" applyAlignment="1" applyProtection="1">
      <alignment horizontal="left" vertical="center"/>
    </xf>
    <xf numFmtId="0" fontId="9" fillId="0" borderId="29" xfId="0" applyNumberFormat="1" applyFont="1" applyFill="1" applyBorder="1" applyAlignment="1" applyProtection="1">
      <alignment horizontal="left" vertical="center"/>
    </xf>
    <xf numFmtId="0" fontId="10" fillId="0" borderId="28" xfId="0" applyNumberFormat="1" applyFont="1" applyFill="1" applyBorder="1" applyAlignment="1" applyProtection="1">
      <alignment horizontal="left" vertical="center" wrapText="1"/>
    </xf>
    <xf numFmtId="0" fontId="10" fillId="0" borderId="29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9" fontId="10" fillId="0" borderId="3" xfId="0" applyNumberFormat="1" applyFont="1" applyFill="1" applyBorder="1" applyAlignment="1" applyProtection="1">
      <alignment horizontal="left" vertical="center" wrapText="1"/>
    </xf>
    <xf numFmtId="49" fontId="9" fillId="0" borderId="28" xfId="0" applyNumberFormat="1" applyFont="1" applyFill="1" applyBorder="1" applyAlignment="1" applyProtection="1">
      <alignment horizontal="left" vertical="center" wrapText="1"/>
    </xf>
    <xf numFmtId="49" fontId="9" fillId="0" borderId="29" xfId="0" applyNumberFormat="1" applyFont="1" applyFill="1" applyBorder="1" applyAlignment="1" applyProtection="1">
      <alignment horizontal="left" vertical="center" wrapText="1"/>
    </xf>
    <xf numFmtId="9" fontId="10" fillId="0" borderId="3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4" fontId="9" fillId="0" borderId="28" xfId="0" applyNumberFormat="1" applyFont="1" applyFill="1" applyBorder="1" applyAlignment="1" applyProtection="1">
      <alignment horizontal="left" vertical="center"/>
    </xf>
    <xf numFmtId="4" fontId="9" fillId="0" borderId="34" xfId="0" applyNumberFormat="1" applyFont="1" applyFill="1" applyBorder="1" applyAlignment="1" applyProtection="1">
      <alignment horizontal="left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0" fillId="0" borderId="28" xfId="0" applyNumberFormat="1" applyFont="1" applyFill="1" applyBorder="1" applyAlignment="1" applyProtection="1">
      <alignment horizontal="center" vertical="center" wrapText="1"/>
    </xf>
    <xf numFmtId="0" fontId="10" fillId="0" borderId="29" xfId="0" applyNumberFormat="1" applyFont="1" applyFill="1" applyBorder="1" applyAlignment="1" applyProtection="1">
      <alignment horizontal="center" vertical="center" wrapText="1"/>
    </xf>
    <xf numFmtId="0" fontId="11" fillId="0" borderId="28" xfId="0" applyNumberFormat="1" applyFont="1" applyFill="1" applyBorder="1" applyAlignment="1" applyProtection="1">
      <alignment horizontal="center" vertical="center" wrapText="1"/>
    </xf>
    <xf numFmtId="0" fontId="11" fillId="0" borderId="34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10" fillId="0" borderId="3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4" fontId="9" fillId="0" borderId="29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1" fillId="0" borderId="29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36" xfId="0" applyFont="1" applyBorder="1">
      <alignment vertical="center"/>
    </xf>
    <xf numFmtId="0" fontId="12" fillId="0" borderId="36" xfId="0" applyFont="1" applyBorder="1" applyAlignment="1">
      <alignment horizontal="left" vertical="center"/>
    </xf>
    <xf numFmtId="0" fontId="10" fillId="0" borderId="32" xfId="0" applyFont="1" applyBorder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0" fillId="0" borderId="32" xfId="0" applyFont="1" applyBorder="1" applyAlignment="1">
      <alignment vertical="center" wrapText="1"/>
    </xf>
    <xf numFmtId="0" fontId="13" fillId="0" borderId="32" xfId="0" applyFont="1" applyBorder="1">
      <alignment vertical="center"/>
    </xf>
    <xf numFmtId="4" fontId="14" fillId="0" borderId="3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left" vertical="center"/>
    </xf>
    <xf numFmtId="4" fontId="12" fillId="0" borderId="3" xfId="0" applyNumberFormat="1" applyFont="1" applyFill="1" applyBorder="1" applyAlignment="1">
      <alignment horizontal="right" vertical="center"/>
    </xf>
    <xf numFmtId="0" fontId="10" fillId="0" borderId="37" xfId="0" applyFont="1" applyBorder="1">
      <alignment vertical="center"/>
    </xf>
    <xf numFmtId="0" fontId="10" fillId="0" borderId="37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36" xfId="0" applyFont="1" applyBorder="1" applyAlignment="1">
      <alignment horizontal="center" vertical="center"/>
    </xf>
    <xf numFmtId="0" fontId="10" fillId="0" borderId="38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33" xfId="0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0" fontId="10" fillId="0" borderId="39" xfId="0" applyFont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 applyProtection="1">
      <alignment vertical="center" wrapText="1"/>
    </xf>
    <xf numFmtId="0" fontId="15" fillId="0" borderId="3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 wrapText="1"/>
    </xf>
    <xf numFmtId="0" fontId="10" fillId="0" borderId="32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36" xfId="0" applyFont="1" applyFill="1" applyBorder="1">
      <alignment vertical="center"/>
    </xf>
    <xf numFmtId="0" fontId="12" fillId="0" borderId="36" xfId="0" applyFont="1" applyFill="1" applyBorder="1" applyAlignment="1">
      <alignment horizontal="left" vertical="center"/>
    </xf>
    <xf numFmtId="0" fontId="12" fillId="0" borderId="36" xfId="0" applyFont="1" applyFill="1" applyBorder="1" applyAlignment="1">
      <alignment horizontal="center" vertical="center"/>
    </xf>
    <xf numFmtId="0" fontId="10" fillId="0" borderId="38" xfId="0" applyFont="1" applyFill="1" applyBorder="1">
      <alignment vertical="center"/>
    </xf>
    <xf numFmtId="0" fontId="10" fillId="0" borderId="32" xfId="0" applyFont="1" applyFill="1" applyBorder="1" applyAlignment="1">
      <alignment vertical="center" wrapText="1"/>
    </xf>
    <xf numFmtId="0" fontId="10" fillId="0" borderId="33" xfId="0" applyFont="1" applyFill="1" applyBorder="1">
      <alignment vertical="center"/>
    </xf>
    <xf numFmtId="0" fontId="10" fillId="0" borderId="33" xfId="0" applyFont="1" applyFill="1" applyBorder="1" applyAlignment="1">
      <alignment vertical="center" wrapText="1"/>
    </xf>
    <xf numFmtId="0" fontId="13" fillId="0" borderId="32" xfId="0" applyFont="1" applyFill="1" applyBorder="1">
      <alignment vertical="center"/>
    </xf>
    <xf numFmtId="0" fontId="13" fillId="0" borderId="33" xfId="0" applyFont="1" applyFill="1" applyBorder="1" applyAlignment="1">
      <alignment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0" fontId="10" fillId="0" borderId="37" xfId="0" applyFont="1" applyFill="1" applyBorder="1">
      <alignment vertical="center"/>
    </xf>
    <xf numFmtId="0" fontId="10" fillId="0" borderId="37" xfId="0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vertical="center"/>
    </xf>
    <xf numFmtId="0" fontId="15" fillId="0" borderId="36" xfId="0" applyFont="1" applyFill="1" applyBorder="1" applyAlignment="1">
      <alignment horizontal="left" vertical="center"/>
    </xf>
    <xf numFmtId="0" fontId="15" fillId="0" borderId="36" xfId="0" applyFont="1" applyFill="1" applyBorder="1" applyAlignment="1">
      <alignment horizontal="right" vertical="center"/>
    </xf>
    <xf numFmtId="0" fontId="17" fillId="0" borderId="32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4" fontId="20" fillId="0" borderId="3" xfId="0" applyNumberFormat="1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left" vertical="center"/>
    </xf>
    <xf numFmtId="4" fontId="15" fillId="0" borderId="3" xfId="0" applyNumberFormat="1" applyFont="1" applyFill="1" applyBorder="1" applyAlignment="1">
      <alignment horizontal="right" vertical="center"/>
    </xf>
    <xf numFmtId="0" fontId="15" fillId="0" borderId="3" xfId="0" applyFont="1" applyBorder="1" applyAlignment="1">
      <alignment horizontal="left" vertical="center"/>
    </xf>
    <xf numFmtId="0" fontId="17" fillId="0" borderId="39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4" fillId="0" borderId="3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6" fillId="0" borderId="36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vertical="center" wrapText="1"/>
    </xf>
    <xf numFmtId="0" fontId="22" fillId="0" borderId="32" xfId="0" applyFont="1" applyFill="1" applyBorder="1" applyAlignment="1">
      <alignment vertical="center"/>
    </xf>
    <xf numFmtId="4" fontId="14" fillId="0" borderId="3" xfId="0" applyNumberFormat="1" applyFont="1" applyFill="1" applyBorder="1" applyAlignment="1">
      <alignment horizontal="center" vertical="center"/>
    </xf>
    <xf numFmtId="4" fontId="18" fillId="0" borderId="3" xfId="0" applyNumberFormat="1" applyFont="1" applyBorder="1" applyAlignment="1">
      <alignment horizontal="righ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 wrapText="1"/>
    </xf>
    <xf numFmtId="0" fontId="17" fillId="0" borderId="33" xfId="0" applyFont="1" applyFill="1" applyBorder="1" applyAlignment="1">
      <alignment vertical="center"/>
    </xf>
    <xf numFmtId="0" fontId="17" fillId="0" borderId="33" xfId="0" applyFont="1" applyFill="1" applyBorder="1" applyAlignment="1">
      <alignment vertical="center" wrapText="1"/>
    </xf>
    <xf numFmtId="0" fontId="22" fillId="0" borderId="33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21" fillId="0" borderId="1" xfId="0" applyFont="1" applyFill="1" applyBorder="1" applyAlignment="1">
      <alignment vertical="center" wrapText="1"/>
    </xf>
    <xf numFmtId="0" fontId="21" fillId="0" borderId="36" xfId="0" applyFont="1" applyFill="1" applyBorder="1" applyAlignment="1">
      <alignment vertical="center" wrapText="1"/>
    </xf>
    <xf numFmtId="0" fontId="12" fillId="0" borderId="36" xfId="0" applyFont="1" applyFill="1" applyBorder="1" applyAlignment="1">
      <alignment horizontal="right" vertical="center"/>
    </xf>
    <xf numFmtId="0" fontId="21" fillId="0" borderId="37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1" fillId="0" borderId="32" xfId="0" applyFont="1" applyFill="1" applyBorder="1" applyAlignment="1">
      <alignment vertical="center" wrapText="1"/>
    </xf>
    <xf numFmtId="0" fontId="21" fillId="0" borderId="38" xfId="0" applyFont="1" applyFill="1" applyBorder="1" applyAlignment="1">
      <alignment vertical="center" wrapText="1"/>
    </xf>
    <xf numFmtId="0" fontId="21" fillId="0" borderId="33" xfId="0" applyFont="1" applyFill="1" applyBorder="1" applyAlignment="1">
      <alignment vertical="center" wrapText="1"/>
    </xf>
    <xf numFmtId="0" fontId="21" fillId="0" borderId="39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18" fillId="0" borderId="36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vertical="center"/>
    </xf>
    <xf numFmtId="4" fontId="15" fillId="0" borderId="3" xfId="0" applyNumberFormat="1" applyFont="1" applyBorder="1" applyAlignment="1">
      <alignment horizontal="right" vertical="center"/>
    </xf>
    <xf numFmtId="0" fontId="16" fillId="0" borderId="37" xfId="0" applyFont="1" applyFill="1" applyBorder="1" applyAlignment="1">
      <alignment vertical="center"/>
    </xf>
    <xf numFmtId="0" fontId="16" fillId="0" borderId="32" xfId="0" applyFont="1" applyFill="1" applyBorder="1" applyAlignment="1">
      <alignment vertical="center" wrapText="1"/>
    </xf>
    <xf numFmtId="0" fontId="16" fillId="0" borderId="38" xfId="0" applyFont="1" applyFill="1" applyBorder="1" applyAlignment="1">
      <alignment vertical="center" wrapText="1"/>
    </xf>
    <xf numFmtId="0" fontId="16" fillId="0" borderId="39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8" fillId="0" borderId="3" xfId="0" applyFont="1" applyBorder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0" fontId="20" fillId="0" borderId="41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 wrapText="1"/>
    </xf>
    <xf numFmtId="4" fontId="25" fillId="0" borderId="3" xfId="0" applyNumberFormat="1" applyFont="1" applyBorder="1" applyAlignment="1">
      <alignment horizontal="right" vertical="center"/>
    </xf>
    <xf numFmtId="0" fontId="25" fillId="0" borderId="3" xfId="0" applyFont="1" applyBorder="1" applyAlignment="1">
      <alignment horizontal="right" vertical="center"/>
    </xf>
    <xf numFmtId="0" fontId="26" fillId="0" borderId="33" xfId="0" applyFont="1" applyFill="1" applyBorder="1" applyAlignment="1">
      <alignment vertical="center" wrapText="1"/>
    </xf>
    <xf numFmtId="0" fontId="26" fillId="0" borderId="32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center" wrapText="1"/>
    </xf>
    <xf numFmtId="0" fontId="27" fillId="0" borderId="32" xfId="0" applyFont="1" applyFill="1" applyBorder="1" applyAlignment="1">
      <alignment vertical="center" wrapText="1"/>
    </xf>
    <xf numFmtId="0" fontId="27" fillId="0" borderId="33" xfId="0" applyFont="1" applyFill="1" applyBorder="1" applyAlignment="1">
      <alignment vertical="center" wrapText="1"/>
    </xf>
    <xf numFmtId="0" fontId="26" fillId="0" borderId="37" xfId="0" applyFont="1" applyFill="1" applyBorder="1" applyAlignment="1">
      <alignment vertical="center" wrapText="1"/>
    </xf>
    <xf numFmtId="0" fontId="16" fillId="0" borderId="42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3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25" style="221" customWidth="1"/>
    <col min="2" max="16384" width="9" style="221"/>
  </cols>
  <sheetData>
    <row r="1" ht="137.1" customHeight="1" spans="1:1">
      <c r="A1" s="222" t="s">
        <v>0</v>
      </c>
    </row>
    <row r="2" ht="96" customHeight="1" spans="1:1">
      <c r="A2" s="222" t="s">
        <v>1</v>
      </c>
    </row>
    <row r="3" ht="60" customHeight="1" spans="1:1">
      <c r="A3" s="223">
        <v>45709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12" sqref="C12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06"/>
      <c r="B1" s="2"/>
      <c r="C1" s="107"/>
      <c r="D1" s="108"/>
      <c r="E1" s="108"/>
      <c r="F1" s="108"/>
      <c r="G1" s="108"/>
      <c r="H1" s="108"/>
      <c r="I1" s="120" t="s">
        <v>219</v>
      </c>
      <c r="J1" s="111"/>
    </row>
    <row r="2" ht="22.9" customHeight="1" spans="1:10">
      <c r="A2" s="106"/>
      <c r="B2" s="3" t="s">
        <v>220</v>
      </c>
      <c r="C2" s="3"/>
      <c r="D2" s="3"/>
      <c r="E2" s="3"/>
      <c r="F2" s="3"/>
      <c r="G2" s="3"/>
      <c r="H2" s="3"/>
      <c r="I2" s="3"/>
      <c r="J2" s="111" t="s">
        <v>3</v>
      </c>
    </row>
    <row r="3" ht="19.5" customHeight="1" spans="1:10">
      <c r="A3" s="109"/>
      <c r="B3" s="110" t="s">
        <v>5</v>
      </c>
      <c r="C3" s="110"/>
      <c r="D3" s="121"/>
      <c r="E3" s="121"/>
      <c r="F3" s="121"/>
      <c r="G3" s="121"/>
      <c r="H3" s="121"/>
      <c r="I3" s="121" t="s">
        <v>6</v>
      </c>
      <c r="J3" s="122"/>
    </row>
    <row r="4" ht="24.4" customHeight="1" spans="1:10">
      <c r="A4" s="111"/>
      <c r="B4" s="112" t="s">
        <v>221</v>
      </c>
      <c r="C4" s="112" t="s">
        <v>71</v>
      </c>
      <c r="D4" s="112" t="s">
        <v>222</v>
      </c>
      <c r="E4" s="112"/>
      <c r="F4" s="112"/>
      <c r="G4" s="112"/>
      <c r="H4" s="112"/>
      <c r="I4" s="112"/>
      <c r="J4" s="123"/>
    </row>
    <row r="5" ht="24.4" customHeight="1" spans="1:10">
      <c r="A5" s="113"/>
      <c r="B5" s="112"/>
      <c r="C5" s="112"/>
      <c r="D5" s="112" t="s">
        <v>59</v>
      </c>
      <c r="E5" s="127" t="s">
        <v>223</v>
      </c>
      <c r="F5" s="112" t="s">
        <v>224</v>
      </c>
      <c r="G5" s="112"/>
      <c r="H5" s="112"/>
      <c r="I5" s="112" t="s">
        <v>188</v>
      </c>
      <c r="J5" s="123"/>
    </row>
    <row r="6" ht="24.4" customHeight="1" spans="1:10">
      <c r="A6" s="113"/>
      <c r="B6" s="112"/>
      <c r="C6" s="112"/>
      <c r="D6" s="112"/>
      <c r="E6" s="127"/>
      <c r="F6" s="112" t="s">
        <v>155</v>
      </c>
      <c r="G6" s="112" t="s">
        <v>225</v>
      </c>
      <c r="H6" s="112" t="s">
        <v>226</v>
      </c>
      <c r="I6" s="112"/>
      <c r="J6" s="124"/>
    </row>
    <row r="7" ht="22.9" customHeight="1" spans="1:10">
      <c r="A7" s="114"/>
      <c r="B7" s="112"/>
      <c r="C7" s="112" t="s">
        <v>72</v>
      </c>
      <c r="D7" s="115" t="str">
        <f>D8</f>
        <v>67,850.00</v>
      </c>
      <c r="E7" s="115"/>
      <c r="F7" s="115" t="str">
        <f>F8</f>
        <v>56,700.00</v>
      </c>
      <c r="G7" s="115"/>
      <c r="H7" s="115" t="str">
        <f>H8</f>
        <v>56,700.00</v>
      </c>
      <c r="I7" s="115" t="str">
        <f>I8</f>
        <v>11,150.00</v>
      </c>
      <c r="J7" s="125"/>
    </row>
    <row r="8" ht="22.9" customHeight="1" spans="1:10">
      <c r="A8" s="114"/>
      <c r="B8" s="128">
        <v>106001</v>
      </c>
      <c r="C8" s="129" t="s">
        <v>0</v>
      </c>
      <c r="D8" s="130" t="s">
        <v>227</v>
      </c>
      <c r="E8" s="130"/>
      <c r="F8" s="130" t="s">
        <v>228</v>
      </c>
      <c r="G8" s="130"/>
      <c r="H8" s="130" t="s">
        <v>228</v>
      </c>
      <c r="I8" s="130" t="s">
        <v>229</v>
      </c>
      <c r="J8" s="125"/>
    </row>
    <row r="9" ht="22.9" customHeight="1" spans="1:10">
      <c r="A9" s="114"/>
      <c r="B9" s="112"/>
      <c r="C9" s="112"/>
      <c r="D9" s="115"/>
      <c r="E9" s="115"/>
      <c r="F9" s="115"/>
      <c r="G9" s="115"/>
      <c r="H9" s="115"/>
      <c r="I9" s="115"/>
      <c r="J9" s="125"/>
    </row>
    <row r="10" ht="22.9" customHeight="1" spans="1:10">
      <c r="A10" s="114"/>
      <c r="B10" s="112"/>
      <c r="C10" s="112"/>
      <c r="D10" s="115"/>
      <c r="E10" s="115"/>
      <c r="F10" s="115"/>
      <c r="G10" s="115"/>
      <c r="H10" s="115"/>
      <c r="I10" s="115"/>
      <c r="J10" s="125"/>
    </row>
    <row r="11" ht="22.9" customHeight="1" spans="1:10">
      <c r="A11" s="114"/>
      <c r="B11" s="112"/>
      <c r="C11" s="112"/>
      <c r="D11" s="115"/>
      <c r="E11" s="115"/>
      <c r="F11" s="115"/>
      <c r="G11" s="115"/>
      <c r="H11" s="115"/>
      <c r="I11" s="115"/>
      <c r="J11" s="125"/>
    </row>
    <row r="12" ht="22.9" customHeight="1" spans="1:10">
      <c r="A12" s="114"/>
      <c r="B12" s="112"/>
      <c r="C12" s="112"/>
      <c r="D12" s="115"/>
      <c r="E12" s="115"/>
      <c r="F12" s="115"/>
      <c r="G12" s="115"/>
      <c r="H12" s="115"/>
      <c r="I12" s="115"/>
      <c r="J12" s="125"/>
    </row>
    <row r="13" ht="22.9" customHeight="1" spans="1:10">
      <c r="A13" s="114"/>
      <c r="B13" s="112"/>
      <c r="C13" s="112"/>
      <c r="D13" s="115"/>
      <c r="E13" s="115"/>
      <c r="F13" s="115"/>
      <c r="G13" s="115"/>
      <c r="H13" s="115"/>
      <c r="I13" s="115"/>
      <c r="J13" s="125"/>
    </row>
    <row r="14" ht="22.9" customHeight="1" spans="1:10">
      <c r="A14" s="114"/>
      <c r="B14" s="112"/>
      <c r="C14" s="112"/>
      <c r="D14" s="115"/>
      <c r="E14" s="115"/>
      <c r="F14" s="115"/>
      <c r="G14" s="115"/>
      <c r="H14" s="115"/>
      <c r="I14" s="115"/>
      <c r="J14" s="125"/>
    </row>
    <row r="15" ht="22.9" customHeight="1" spans="1:10">
      <c r="A15" s="114"/>
      <c r="B15" s="112"/>
      <c r="C15" s="112"/>
      <c r="D15" s="115"/>
      <c r="E15" s="115"/>
      <c r="F15" s="115"/>
      <c r="G15" s="115"/>
      <c r="H15" s="115"/>
      <c r="I15" s="115"/>
      <c r="J15" s="125"/>
    </row>
    <row r="16" ht="22.9" customHeight="1" spans="1:10">
      <c r="A16" s="114"/>
      <c r="B16" s="112"/>
      <c r="C16" s="112"/>
      <c r="D16" s="115"/>
      <c r="E16" s="115"/>
      <c r="F16" s="115"/>
      <c r="G16" s="115"/>
      <c r="H16" s="115"/>
      <c r="I16" s="115"/>
      <c r="J16" s="1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06"/>
      <c r="B1" s="2"/>
      <c r="C1" s="2"/>
      <c r="D1" s="2"/>
      <c r="E1" s="107"/>
      <c r="F1" s="107"/>
      <c r="G1" s="108"/>
      <c r="H1" s="108"/>
      <c r="I1" s="120" t="s">
        <v>230</v>
      </c>
      <c r="J1" s="111"/>
    </row>
    <row r="2" ht="22.9" customHeight="1" spans="1:10">
      <c r="A2" s="106"/>
      <c r="B2" s="3" t="s">
        <v>231</v>
      </c>
      <c r="C2" s="3"/>
      <c r="D2" s="3"/>
      <c r="E2" s="3"/>
      <c r="F2" s="3"/>
      <c r="G2" s="3"/>
      <c r="H2" s="3"/>
      <c r="I2" s="3"/>
      <c r="J2" s="111"/>
    </row>
    <row r="3" ht="19.5" customHeight="1" spans="1:10">
      <c r="A3" s="109"/>
      <c r="B3" s="110" t="s">
        <v>5</v>
      </c>
      <c r="C3" s="110"/>
      <c r="D3" s="110"/>
      <c r="E3" s="110"/>
      <c r="F3" s="110"/>
      <c r="G3" s="109"/>
      <c r="H3" s="109"/>
      <c r="I3" s="121" t="s">
        <v>6</v>
      </c>
      <c r="J3" s="122"/>
    </row>
    <row r="4" ht="24.4" customHeight="1" spans="1:10">
      <c r="A4" s="111"/>
      <c r="B4" s="112" t="s">
        <v>9</v>
      </c>
      <c r="C4" s="112"/>
      <c r="D4" s="112"/>
      <c r="E4" s="112"/>
      <c r="F4" s="112"/>
      <c r="G4" s="112" t="s">
        <v>232</v>
      </c>
      <c r="H4" s="112"/>
      <c r="I4" s="112"/>
      <c r="J4" s="123"/>
    </row>
    <row r="5" ht="24.4" customHeight="1" spans="1:10">
      <c r="A5" s="113"/>
      <c r="B5" s="112" t="s">
        <v>79</v>
      </c>
      <c r="C5" s="112"/>
      <c r="D5" s="112"/>
      <c r="E5" s="112" t="s">
        <v>70</v>
      </c>
      <c r="F5" s="112" t="s">
        <v>71</v>
      </c>
      <c r="G5" s="112" t="s">
        <v>59</v>
      </c>
      <c r="H5" s="112" t="s">
        <v>75</v>
      </c>
      <c r="I5" s="112" t="s">
        <v>76</v>
      </c>
      <c r="J5" s="123"/>
    </row>
    <row r="6" ht="24.4" customHeight="1" spans="1:10">
      <c r="A6" s="113"/>
      <c r="B6" s="112" t="s">
        <v>80</v>
      </c>
      <c r="C6" s="112" t="s">
        <v>81</v>
      </c>
      <c r="D6" s="112" t="s">
        <v>82</v>
      </c>
      <c r="E6" s="112"/>
      <c r="F6" s="112"/>
      <c r="G6" s="112"/>
      <c r="H6" s="112"/>
      <c r="I6" s="112"/>
      <c r="J6" s="124"/>
    </row>
    <row r="7" ht="22.9" customHeight="1" spans="1:10">
      <c r="A7" s="114"/>
      <c r="B7" s="112"/>
      <c r="C7" s="112"/>
      <c r="D7" s="112"/>
      <c r="E7" s="112"/>
      <c r="F7" s="112" t="s">
        <v>72</v>
      </c>
      <c r="G7" s="115"/>
      <c r="H7" s="115"/>
      <c r="I7" s="115"/>
      <c r="J7" s="125"/>
    </row>
    <row r="8" ht="22.9" customHeight="1" spans="1:10">
      <c r="A8" s="114"/>
      <c r="B8" s="112"/>
      <c r="C8" s="112"/>
      <c r="D8" s="112"/>
      <c r="E8" s="128">
        <v>106001</v>
      </c>
      <c r="F8" s="128" t="s">
        <v>233</v>
      </c>
      <c r="G8" s="115"/>
      <c r="H8" s="115"/>
      <c r="I8" s="115"/>
      <c r="J8" s="125"/>
    </row>
    <row r="9" ht="22.9" customHeight="1" spans="1:10">
      <c r="A9" s="114"/>
      <c r="B9" s="112"/>
      <c r="C9" s="112"/>
      <c r="D9" s="112"/>
      <c r="E9" s="128"/>
      <c r="F9" s="128"/>
      <c r="G9" s="115"/>
      <c r="H9" s="115"/>
      <c r="I9" s="115"/>
      <c r="J9" s="125"/>
    </row>
    <row r="10" ht="22.9" customHeight="1" spans="1:10">
      <c r="A10" s="114"/>
      <c r="B10" s="112"/>
      <c r="C10" s="112"/>
      <c r="D10" s="112"/>
      <c r="E10" s="112"/>
      <c r="F10" s="112"/>
      <c r="G10" s="115"/>
      <c r="H10" s="115"/>
      <c r="I10" s="115"/>
      <c r="J10" s="125"/>
    </row>
    <row r="11" ht="22.9" customHeight="1" spans="1:10">
      <c r="A11" s="114"/>
      <c r="B11" s="112"/>
      <c r="C11" s="112"/>
      <c r="D11" s="112"/>
      <c r="E11" s="112"/>
      <c r="F11" s="112"/>
      <c r="G11" s="115"/>
      <c r="H11" s="115"/>
      <c r="I11" s="115"/>
      <c r="J11" s="125"/>
    </row>
    <row r="12" ht="22.9" customHeight="1" spans="1:10">
      <c r="A12" s="114"/>
      <c r="B12" s="112"/>
      <c r="C12" s="112"/>
      <c r="D12" s="112"/>
      <c r="E12" s="112"/>
      <c r="F12" s="112"/>
      <c r="G12" s="115"/>
      <c r="H12" s="115"/>
      <c r="I12" s="115"/>
      <c r="J12" s="125"/>
    </row>
    <row r="13" ht="22.9" customHeight="1" spans="1:10">
      <c r="A13" s="114"/>
      <c r="B13" s="112"/>
      <c r="C13" s="112"/>
      <c r="D13" s="112"/>
      <c r="E13" s="112"/>
      <c r="F13" s="112"/>
      <c r="G13" s="115"/>
      <c r="H13" s="115"/>
      <c r="I13" s="115"/>
      <c r="J13" s="125"/>
    </row>
    <row r="14" ht="22.9" customHeight="1" spans="1:10">
      <c r="A14" s="114"/>
      <c r="B14" s="112"/>
      <c r="C14" s="112"/>
      <c r="D14" s="112"/>
      <c r="E14" s="112"/>
      <c r="F14" s="112"/>
      <c r="G14" s="115"/>
      <c r="H14" s="115"/>
      <c r="I14" s="115"/>
      <c r="J14" s="125"/>
    </row>
    <row r="15" ht="22.9" customHeight="1" spans="1:10">
      <c r="A15" s="114"/>
      <c r="B15" s="112"/>
      <c r="C15" s="112"/>
      <c r="D15" s="112"/>
      <c r="E15" s="112"/>
      <c r="F15" s="112"/>
      <c r="G15" s="115"/>
      <c r="H15" s="115"/>
      <c r="I15" s="115"/>
      <c r="J15" s="125"/>
    </row>
    <row r="16" ht="22.9" customHeight="1" spans="1:10">
      <c r="A16" s="113"/>
      <c r="B16" s="116"/>
      <c r="C16" s="116"/>
      <c r="D16" s="116"/>
      <c r="E16" s="116"/>
      <c r="F16" s="116" t="s">
        <v>23</v>
      </c>
      <c r="G16" s="117"/>
      <c r="H16" s="117"/>
      <c r="I16" s="117"/>
      <c r="J16" s="123"/>
    </row>
    <row r="17" ht="22.9" customHeight="1" spans="1:10">
      <c r="A17" s="113"/>
      <c r="B17" s="116"/>
      <c r="C17" s="116"/>
      <c r="D17" s="116"/>
      <c r="E17" s="116"/>
      <c r="F17" s="116" t="s">
        <v>23</v>
      </c>
      <c r="G17" s="117"/>
      <c r="H17" s="117"/>
      <c r="I17" s="117"/>
      <c r="J17" s="12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06"/>
      <c r="B1" s="2"/>
      <c r="C1" s="107"/>
      <c r="D1" s="108"/>
      <c r="E1" s="108"/>
      <c r="F1" s="108"/>
      <c r="G1" s="108"/>
      <c r="H1" s="108"/>
      <c r="I1" s="120" t="s">
        <v>234</v>
      </c>
      <c r="J1" s="111"/>
    </row>
    <row r="2" ht="22.9" customHeight="1" spans="1:10">
      <c r="A2" s="106"/>
      <c r="B2" s="3" t="s">
        <v>235</v>
      </c>
      <c r="C2" s="3"/>
      <c r="D2" s="3"/>
      <c r="E2" s="3"/>
      <c r="F2" s="3"/>
      <c r="G2" s="3"/>
      <c r="H2" s="3"/>
      <c r="I2" s="3"/>
      <c r="J2" s="111" t="s">
        <v>3</v>
      </c>
    </row>
    <row r="3" ht="19.5" customHeight="1" spans="1:10">
      <c r="A3" s="109"/>
      <c r="B3" s="110" t="s">
        <v>5</v>
      </c>
      <c r="C3" s="110"/>
      <c r="D3" s="121"/>
      <c r="E3" s="121"/>
      <c r="F3" s="121"/>
      <c r="G3" s="121"/>
      <c r="H3" s="121"/>
      <c r="I3" s="121" t="s">
        <v>6</v>
      </c>
      <c r="J3" s="122"/>
    </row>
    <row r="4" ht="24.4" customHeight="1" spans="1:10">
      <c r="A4" s="111"/>
      <c r="B4" s="112" t="s">
        <v>221</v>
      </c>
      <c r="C4" s="112" t="s">
        <v>71</v>
      </c>
      <c r="D4" s="112" t="s">
        <v>222</v>
      </c>
      <c r="E4" s="112"/>
      <c r="F4" s="112"/>
      <c r="G4" s="112"/>
      <c r="H4" s="112"/>
      <c r="I4" s="112"/>
      <c r="J4" s="123"/>
    </row>
    <row r="5" ht="24.4" customHeight="1" spans="1:10">
      <c r="A5" s="113"/>
      <c r="B5" s="112"/>
      <c r="C5" s="112"/>
      <c r="D5" s="112" t="s">
        <v>59</v>
      </c>
      <c r="E5" s="127" t="s">
        <v>223</v>
      </c>
      <c r="F5" s="112" t="s">
        <v>224</v>
      </c>
      <c r="G5" s="112"/>
      <c r="H5" s="112"/>
      <c r="I5" s="112" t="s">
        <v>188</v>
      </c>
      <c r="J5" s="123"/>
    </row>
    <row r="6" ht="24.4" customHeight="1" spans="1:10">
      <c r="A6" s="113"/>
      <c r="B6" s="112"/>
      <c r="C6" s="112"/>
      <c r="D6" s="112"/>
      <c r="E6" s="127"/>
      <c r="F6" s="112" t="s">
        <v>155</v>
      </c>
      <c r="G6" s="112" t="s">
        <v>225</v>
      </c>
      <c r="H6" s="112" t="s">
        <v>226</v>
      </c>
      <c r="I6" s="112"/>
      <c r="J6" s="124"/>
    </row>
    <row r="7" ht="22.9" customHeight="1" spans="1:10">
      <c r="A7" s="114"/>
      <c r="B7" s="112"/>
      <c r="C7" s="112" t="s">
        <v>72</v>
      </c>
      <c r="D7" s="115"/>
      <c r="E7" s="115"/>
      <c r="F7" s="115"/>
      <c r="G7" s="115"/>
      <c r="H7" s="115"/>
      <c r="I7" s="115"/>
      <c r="J7" s="125"/>
    </row>
    <row r="8" ht="22.9" customHeight="1" spans="1:10">
      <c r="A8" s="114"/>
      <c r="B8" s="128">
        <v>106001</v>
      </c>
      <c r="C8" s="128" t="s">
        <v>233</v>
      </c>
      <c r="D8" s="115"/>
      <c r="E8" s="115"/>
      <c r="F8" s="115"/>
      <c r="G8" s="115"/>
      <c r="H8" s="115"/>
      <c r="I8" s="115"/>
      <c r="J8" s="125"/>
    </row>
    <row r="9" ht="22.9" customHeight="1" spans="1:10">
      <c r="A9" s="114"/>
      <c r="B9" s="112"/>
      <c r="C9" s="112"/>
      <c r="D9" s="115"/>
      <c r="E9" s="115"/>
      <c r="F9" s="115"/>
      <c r="G9" s="115"/>
      <c r="H9" s="115"/>
      <c r="I9" s="115"/>
      <c r="J9" s="125"/>
    </row>
    <row r="10" ht="22.9" customHeight="1" spans="1:10">
      <c r="A10" s="114"/>
      <c r="B10" s="112"/>
      <c r="C10" s="112"/>
      <c r="D10" s="115"/>
      <c r="E10" s="115"/>
      <c r="F10" s="115"/>
      <c r="G10" s="115"/>
      <c r="H10" s="115"/>
      <c r="I10" s="115"/>
      <c r="J10" s="125"/>
    </row>
    <row r="11" ht="22.9" customHeight="1" spans="1:10">
      <c r="A11" s="114"/>
      <c r="B11" s="112"/>
      <c r="C11" s="112"/>
      <c r="D11" s="115"/>
      <c r="E11" s="115"/>
      <c r="F11" s="115"/>
      <c r="G11" s="115"/>
      <c r="H11" s="115"/>
      <c r="I11" s="115"/>
      <c r="J11" s="125"/>
    </row>
    <row r="12" ht="22.9" customHeight="1" spans="1:10">
      <c r="A12" s="114"/>
      <c r="B12" s="128"/>
      <c r="C12" s="128"/>
      <c r="D12" s="115"/>
      <c r="E12" s="115"/>
      <c r="F12" s="115"/>
      <c r="G12" s="115"/>
      <c r="H12" s="115"/>
      <c r="I12" s="115"/>
      <c r="J12" s="125"/>
    </row>
    <row r="13" ht="22.9" customHeight="1" spans="1:10">
      <c r="A13" s="114"/>
      <c r="B13" s="112"/>
      <c r="C13" s="112"/>
      <c r="D13" s="115"/>
      <c r="E13" s="115"/>
      <c r="F13" s="115"/>
      <c r="G13" s="115"/>
      <c r="H13" s="115"/>
      <c r="I13" s="115"/>
      <c r="J13" s="125"/>
    </row>
    <row r="14" ht="22.9" customHeight="1" spans="1:10">
      <c r="A14" s="114"/>
      <c r="B14" s="112"/>
      <c r="C14" s="112"/>
      <c r="D14" s="115"/>
      <c r="E14" s="115"/>
      <c r="F14" s="115"/>
      <c r="G14" s="115"/>
      <c r="H14" s="115"/>
      <c r="I14" s="115"/>
      <c r="J14" s="125"/>
    </row>
    <row r="15" ht="22.9" customHeight="1" spans="1:10">
      <c r="A15" s="114"/>
      <c r="B15" s="112"/>
      <c r="C15" s="112"/>
      <c r="D15" s="115"/>
      <c r="E15" s="115"/>
      <c r="F15" s="115"/>
      <c r="G15" s="115"/>
      <c r="H15" s="115"/>
      <c r="I15" s="115"/>
      <c r="J15" s="125"/>
    </row>
    <row r="16" ht="22.9" customHeight="1" spans="1:10">
      <c r="A16" s="114"/>
      <c r="B16" s="112"/>
      <c r="C16" s="112"/>
      <c r="D16" s="115"/>
      <c r="E16" s="115"/>
      <c r="F16" s="115"/>
      <c r="G16" s="115"/>
      <c r="H16" s="115"/>
      <c r="I16" s="115"/>
      <c r="J16" s="125"/>
    </row>
    <row r="17" ht="22.9" customHeight="1" spans="1:10">
      <c r="A17" s="114"/>
      <c r="B17" s="112"/>
      <c r="C17" s="112"/>
      <c r="D17" s="115"/>
      <c r="E17" s="115"/>
      <c r="F17" s="115"/>
      <c r="G17" s="115"/>
      <c r="H17" s="115"/>
      <c r="I17" s="115"/>
      <c r="J17" s="1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106"/>
      <c r="B1" s="2"/>
      <c r="C1" s="2"/>
      <c r="D1" s="2"/>
      <c r="E1" s="107"/>
      <c r="F1" s="107"/>
      <c r="G1" s="108"/>
      <c r="H1" s="108"/>
      <c r="I1" s="120" t="s">
        <v>236</v>
      </c>
      <c r="J1" s="111"/>
    </row>
    <row r="2" ht="22.9" customHeight="1" spans="1:10">
      <c r="A2" s="106"/>
      <c r="B2" s="3" t="s">
        <v>237</v>
      </c>
      <c r="C2" s="3"/>
      <c r="D2" s="3"/>
      <c r="E2" s="3"/>
      <c r="F2" s="3"/>
      <c r="G2" s="3"/>
      <c r="H2" s="3"/>
      <c r="I2" s="3"/>
      <c r="J2" s="111" t="s">
        <v>3</v>
      </c>
    </row>
    <row r="3" ht="19.5" customHeight="1" spans="1:10">
      <c r="A3" s="109"/>
      <c r="B3" s="110" t="s">
        <v>5</v>
      </c>
      <c r="C3" s="110"/>
      <c r="D3" s="110"/>
      <c r="E3" s="110"/>
      <c r="F3" s="110"/>
      <c r="G3" s="109"/>
      <c r="H3" s="109"/>
      <c r="I3" s="121" t="s">
        <v>6</v>
      </c>
      <c r="J3" s="122"/>
    </row>
    <row r="4" ht="24.4" customHeight="1" spans="1:10">
      <c r="A4" s="111"/>
      <c r="B4" s="112" t="s">
        <v>9</v>
      </c>
      <c r="C4" s="112"/>
      <c r="D4" s="112"/>
      <c r="E4" s="112"/>
      <c r="F4" s="112"/>
      <c r="G4" s="112" t="s">
        <v>238</v>
      </c>
      <c r="H4" s="112"/>
      <c r="I4" s="112"/>
      <c r="J4" s="123"/>
    </row>
    <row r="5" ht="24.4" customHeight="1" spans="1:10">
      <c r="A5" s="113"/>
      <c r="B5" s="112" t="s">
        <v>79</v>
      </c>
      <c r="C5" s="112"/>
      <c r="D5" s="112"/>
      <c r="E5" s="112" t="s">
        <v>70</v>
      </c>
      <c r="F5" s="112" t="s">
        <v>71</v>
      </c>
      <c r="G5" s="112" t="s">
        <v>59</v>
      </c>
      <c r="H5" s="112" t="s">
        <v>75</v>
      </c>
      <c r="I5" s="112" t="s">
        <v>76</v>
      </c>
      <c r="J5" s="123"/>
    </row>
    <row r="6" ht="24.4" customHeight="1" spans="1:10">
      <c r="A6" s="113"/>
      <c r="B6" s="112" t="s">
        <v>80</v>
      </c>
      <c r="C6" s="112" t="s">
        <v>81</v>
      </c>
      <c r="D6" s="112" t="s">
        <v>82</v>
      </c>
      <c r="E6" s="112"/>
      <c r="F6" s="112"/>
      <c r="G6" s="112"/>
      <c r="H6" s="112"/>
      <c r="I6" s="112"/>
      <c r="J6" s="124"/>
    </row>
    <row r="7" ht="22.9" customHeight="1" spans="1:10">
      <c r="A7" s="114"/>
      <c r="B7" s="112"/>
      <c r="C7" s="112"/>
      <c r="D7" s="112"/>
      <c r="E7" s="112"/>
      <c r="F7" s="112" t="s">
        <v>72</v>
      </c>
      <c r="G7" s="115"/>
      <c r="H7" s="115"/>
      <c r="I7" s="115"/>
      <c r="J7" s="125"/>
    </row>
    <row r="8" ht="22.9" customHeight="1" spans="1:10">
      <c r="A8" s="113"/>
      <c r="B8" s="116"/>
      <c r="C8" s="116"/>
      <c r="D8" s="116"/>
      <c r="E8" s="116">
        <v>106001</v>
      </c>
      <c r="F8" s="116" t="s">
        <v>233</v>
      </c>
      <c r="G8" s="117"/>
      <c r="H8" s="117"/>
      <c r="I8" s="117"/>
      <c r="J8" s="123"/>
    </row>
    <row r="9" ht="22.9" customHeight="1" spans="1:10">
      <c r="A9" s="113"/>
      <c r="B9" s="116"/>
      <c r="C9" s="116"/>
      <c r="D9" s="116"/>
      <c r="E9" s="116"/>
      <c r="F9" s="116"/>
      <c r="G9" s="117"/>
      <c r="H9" s="117"/>
      <c r="I9" s="117"/>
      <c r="J9" s="123"/>
    </row>
    <row r="10" ht="22.9" customHeight="1" spans="1:10">
      <c r="A10" s="113"/>
      <c r="B10" s="116"/>
      <c r="C10" s="116"/>
      <c r="D10" s="116"/>
      <c r="E10" s="116"/>
      <c r="F10" s="116"/>
      <c r="G10" s="117"/>
      <c r="H10" s="117"/>
      <c r="I10" s="117"/>
      <c r="J10" s="123"/>
    </row>
    <row r="11" ht="22.9" customHeight="1" spans="1:10">
      <c r="A11" s="113"/>
      <c r="B11" s="116"/>
      <c r="C11" s="116"/>
      <c r="D11" s="116"/>
      <c r="E11" s="116"/>
      <c r="F11" s="116"/>
      <c r="G11" s="117"/>
      <c r="H11" s="117"/>
      <c r="I11" s="117"/>
      <c r="J11" s="123"/>
    </row>
    <row r="12" ht="22.9" customHeight="1" spans="1:10">
      <c r="A12" s="113"/>
      <c r="B12" s="116"/>
      <c r="C12" s="116"/>
      <c r="D12" s="116"/>
      <c r="E12" s="116"/>
      <c r="F12" s="116"/>
      <c r="G12" s="117"/>
      <c r="H12" s="117"/>
      <c r="I12" s="117"/>
      <c r="J12" s="123"/>
    </row>
    <row r="13" ht="22.9" customHeight="1" spans="1:10">
      <c r="A13" s="113"/>
      <c r="B13" s="116"/>
      <c r="C13" s="116"/>
      <c r="D13" s="116"/>
      <c r="E13" s="116"/>
      <c r="F13" s="116"/>
      <c r="G13" s="117"/>
      <c r="H13" s="117"/>
      <c r="I13" s="117"/>
      <c r="J13" s="123"/>
    </row>
    <row r="14" ht="22.9" customHeight="1" spans="1:10">
      <c r="A14" s="113"/>
      <c r="B14" s="116"/>
      <c r="C14" s="116"/>
      <c r="D14" s="116"/>
      <c r="E14" s="116"/>
      <c r="F14" s="116"/>
      <c r="G14" s="117"/>
      <c r="H14" s="117"/>
      <c r="I14" s="117"/>
      <c r="J14" s="123"/>
    </row>
    <row r="15" ht="22.9" customHeight="1" spans="1:10">
      <c r="A15" s="113"/>
      <c r="B15" s="116"/>
      <c r="C15" s="116"/>
      <c r="D15" s="116"/>
      <c r="E15" s="116"/>
      <c r="F15" s="116"/>
      <c r="G15" s="117"/>
      <c r="H15" s="117"/>
      <c r="I15" s="117"/>
      <c r="J15" s="123"/>
    </row>
    <row r="16" ht="22.9" customHeight="1" spans="1:10">
      <c r="A16" s="113"/>
      <c r="B16" s="116"/>
      <c r="C16" s="116"/>
      <c r="D16" s="116"/>
      <c r="E16" s="116"/>
      <c r="F16" s="116" t="s">
        <v>23</v>
      </c>
      <c r="G16" s="117"/>
      <c r="H16" s="117"/>
      <c r="I16" s="117"/>
      <c r="J16" s="123"/>
    </row>
    <row r="17" ht="22.9" customHeight="1" spans="1:10">
      <c r="A17" s="113"/>
      <c r="B17" s="116"/>
      <c r="C17" s="116"/>
      <c r="D17" s="116"/>
      <c r="E17" s="116"/>
      <c r="F17" s="116" t="s">
        <v>239</v>
      </c>
      <c r="G17" s="117"/>
      <c r="H17" s="117"/>
      <c r="I17" s="117"/>
      <c r="J17" s="124"/>
    </row>
    <row r="18" ht="9.75" customHeight="1" spans="1:10">
      <c r="A18" s="118"/>
      <c r="B18" s="119"/>
      <c r="C18" s="119"/>
      <c r="D18" s="119"/>
      <c r="E18" s="119"/>
      <c r="F18" s="118"/>
      <c r="G18" s="118"/>
      <c r="H18" s="118"/>
      <c r="I18" s="118"/>
      <c r="J18" s="12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J6" sqref="J6"/>
    </sheetView>
  </sheetViews>
  <sheetFormatPr defaultColWidth="9" defaultRowHeight="13.5"/>
  <cols>
    <col min="1" max="1" width="11.25" style="1" customWidth="1"/>
    <col min="2" max="2" width="9" style="83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18.95" customHeight="1" spans="1:9">
      <c r="A1" s="2"/>
      <c r="I1" s="1" t="s">
        <v>240</v>
      </c>
    </row>
    <row r="2" ht="24" customHeight="1" spans="1:12">
      <c r="A2" s="61" t="s">
        <v>241</v>
      </c>
      <c r="B2" s="62"/>
      <c r="C2" s="62"/>
      <c r="D2" s="62"/>
      <c r="E2" s="62"/>
      <c r="F2" s="62"/>
      <c r="G2" s="62"/>
      <c r="H2" s="62"/>
      <c r="I2" s="99"/>
      <c r="J2" s="100"/>
      <c r="K2" s="100"/>
      <c r="L2" s="100"/>
    </row>
    <row r="3" ht="24.95" customHeight="1" spans="1:12">
      <c r="A3" s="84" t="s">
        <v>242</v>
      </c>
      <c r="B3" s="84"/>
      <c r="C3" s="84"/>
      <c r="D3" s="84"/>
      <c r="E3" s="84"/>
      <c r="F3" s="84"/>
      <c r="G3" s="84"/>
      <c r="H3" s="84"/>
      <c r="I3" s="84"/>
      <c r="J3" s="101"/>
      <c r="K3" s="101"/>
      <c r="L3" s="101"/>
    </row>
    <row r="4" ht="24.95" customHeight="1" spans="1:12">
      <c r="A4" s="64" t="s">
        <v>243</v>
      </c>
      <c r="B4" s="65" t="s">
        <v>216</v>
      </c>
      <c r="C4" s="65"/>
      <c r="D4" s="65"/>
      <c r="E4" s="65"/>
      <c r="F4" s="65"/>
      <c r="G4" s="65"/>
      <c r="H4" s="65"/>
      <c r="I4" s="65"/>
      <c r="J4" s="102"/>
      <c r="K4" s="102"/>
      <c r="L4" s="102"/>
    </row>
    <row r="5" ht="24.95" customHeight="1" spans="1:12">
      <c r="A5" s="64" t="s">
        <v>244</v>
      </c>
      <c r="B5" s="65" t="s">
        <v>245</v>
      </c>
      <c r="C5" s="65"/>
      <c r="D5" s="65"/>
      <c r="E5" s="65"/>
      <c r="F5" s="65"/>
      <c r="G5" s="65"/>
      <c r="H5" s="65"/>
      <c r="I5" s="65"/>
      <c r="J5" s="102"/>
      <c r="K5" s="102"/>
      <c r="L5" s="102"/>
    </row>
    <row r="6" ht="24.95" customHeight="1" spans="1:12">
      <c r="A6" s="66" t="s">
        <v>246</v>
      </c>
      <c r="B6" s="67" t="s">
        <v>247</v>
      </c>
      <c r="C6" s="67"/>
      <c r="D6" s="67"/>
      <c r="E6" s="68">
        <v>5</v>
      </c>
      <c r="F6" s="68"/>
      <c r="G6" s="68"/>
      <c r="H6" s="68"/>
      <c r="I6" s="68"/>
      <c r="J6" s="102"/>
      <c r="K6" s="102"/>
      <c r="L6" s="102"/>
    </row>
    <row r="7" ht="24.95" customHeight="1" spans="1:12">
      <c r="A7" s="69"/>
      <c r="B7" s="67" t="s">
        <v>248</v>
      </c>
      <c r="C7" s="67"/>
      <c r="D7" s="67"/>
      <c r="E7" s="68">
        <v>5</v>
      </c>
      <c r="F7" s="68"/>
      <c r="G7" s="68"/>
      <c r="H7" s="68"/>
      <c r="I7" s="68"/>
      <c r="J7" s="102"/>
      <c r="K7" s="102"/>
      <c r="L7" s="102"/>
    </row>
    <row r="8" ht="24.95" customHeight="1" spans="1:12">
      <c r="A8" s="69"/>
      <c r="B8" s="67" t="s">
        <v>249</v>
      </c>
      <c r="C8" s="67"/>
      <c r="D8" s="67"/>
      <c r="E8" s="70"/>
      <c r="F8" s="70"/>
      <c r="G8" s="70"/>
      <c r="H8" s="70"/>
      <c r="I8" s="70"/>
      <c r="J8" s="102"/>
      <c r="K8" s="102"/>
      <c r="L8" s="102"/>
    </row>
    <row r="9" ht="24.95" customHeight="1" spans="1:12">
      <c r="A9" s="66" t="s">
        <v>250</v>
      </c>
      <c r="B9" s="71" t="s">
        <v>251</v>
      </c>
      <c r="C9" s="71"/>
      <c r="D9" s="71"/>
      <c r="E9" s="71"/>
      <c r="F9" s="71"/>
      <c r="G9" s="71"/>
      <c r="H9" s="71"/>
      <c r="I9" s="71"/>
      <c r="J9" s="102"/>
      <c r="K9" s="102"/>
      <c r="L9" s="102"/>
    </row>
    <row r="10" ht="24.95" customHeight="1" spans="1:12">
      <c r="A10" s="66"/>
      <c r="B10" s="71"/>
      <c r="C10" s="71"/>
      <c r="D10" s="71"/>
      <c r="E10" s="71"/>
      <c r="F10" s="71"/>
      <c r="G10" s="71"/>
      <c r="H10" s="71"/>
      <c r="I10" s="71"/>
      <c r="J10" s="102"/>
      <c r="K10" s="102"/>
      <c r="L10" s="102"/>
    </row>
    <row r="11" ht="24.95" customHeight="1" spans="1:12">
      <c r="A11" s="69" t="s">
        <v>252</v>
      </c>
      <c r="B11" s="64" t="s">
        <v>253</v>
      </c>
      <c r="C11" s="64" t="s">
        <v>254</v>
      </c>
      <c r="D11" s="67" t="s">
        <v>255</v>
      </c>
      <c r="E11" s="67"/>
      <c r="F11" s="67" t="s">
        <v>256</v>
      </c>
      <c r="G11" s="67"/>
      <c r="H11" s="67"/>
      <c r="I11" s="67"/>
      <c r="J11" s="102"/>
      <c r="K11" s="102"/>
      <c r="L11" s="102"/>
    </row>
    <row r="12" ht="24.95" customHeight="1" spans="1:12">
      <c r="A12" s="69"/>
      <c r="B12" s="69" t="s">
        <v>257</v>
      </c>
      <c r="C12" s="69" t="s">
        <v>258</v>
      </c>
      <c r="D12" s="87" t="s">
        <v>259</v>
      </c>
      <c r="E12" s="88"/>
      <c r="F12" s="88" t="s">
        <v>260</v>
      </c>
      <c r="G12" s="88"/>
      <c r="H12" s="88"/>
      <c r="I12" s="88"/>
      <c r="J12" s="102"/>
      <c r="K12" s="102"/>
      <c r="L12" s="102"/>
    </row>
    <row r="13" ht="24" customHeight="1" spans="1:9">
      <c r="A13" s="69"/>
      <c r="B13" s="69"/>
      <c r="C13" s="69" t="s">
        <v>261</v>
      </c>
      <c r="D13" s="87" t="s">
        <v>262</v>
      </c>
      <c r="E13" s="88"/>
      <c r="F13" s="87" t="s">
        <v>263</v>
      </c>
      <c r="G13" s="88"/>
      <c r="H13" s="88"/>
      <c r="I13" s="88"/>
    </row>
    <row r="14" ht="24" customHeight="1" spans="1:9">
      <c r="A14" s="69"/>
      <c r="B14" s="69"/>
      <c r="C14" s="69" t="s">
        <v>264</v>
      </c>
      <c r="D14" s="87" t="s">
        <v>265</v>
      </c>
      <c r="E14" s="88"/>
      <c r="F14" s="88" t="s">
        <v>266</v>
      </c>
      <c r="G14" s="88"/>
      <c r="H14" s="88"/>
      <c r="I14" s="88"/>
    </row>
    <row r="15" ht="24" customHeight="1" spans="1:9">
      <c r="A15" s="69"/>
      <c r="B15" s="69"/>
      <c r="C15" s="89" t="s">
        <v>267</v>
      </c>
      <c r="D15" s="90" t="s">
        <v>268</v>
      </c>
      <c r="E15" s="91"/>
      <c r="F15" s="92" t="s">
        <v>269</v>
      </c>
      <c r="G15" s="93"/>
      <c r="H15" s="93"/>
      <c r="I15" s="105"/>
    </row>
    <row r="16" ht="24" customHeight="1" spans="1:9">
      <c r="A16" s="69"/>
      <c r="B16" s="69"/>
      <c r="C16" s="96"/>
      <c r="D16" s="90" t="s">
        <v>270</v>
      </c>
      <c r="E16" s="91"/>
      <c r="F16" s="87" t="s">
        <v>271</v>
      </c>
      <c r="G16" s="88"/>
      <c r="H16" s="88"/>
      <c r="I16" s="88"/>
    </row>
    <row r="17" ht="24" spans="1:9">
      <c r="A17" s="69"/>
      <c r="B17" s="69" t="s">
        <v>272</v>
      </c>
      <c r="C17" s="66" t="s">
        <v>273</v>
      </c>
      <c r="D17" s="87" t="s">
        <v>274</v>
      </c>
      <c r="E17" s="88"/>
      <c r="F17" s="87" t="s">
        <v>275</v>
      </c>
      <c r="G17" s="88"/>
      <c r="H17" s="88"/>
      <c r="I17" s="88"/>
    </row>
    <row r="18" ht="24" spans="1:9">
      <c r="A18" s="69"/>
      <c r="B18" s="69"/>
      <c r="C18" s="66" t="s">
        <v>276</v>
      </c>
      <c r="D18" s="87" t="s">
        <v>277</v>
      </c>
      <c r="E18" s="88"/>
      <c r="F18" s="87" t="s">
        <v>278</v>
      </c>
      <c r="G18" s="88"/>
      <c r="H18" s="88"/>
      <c r="I18" s="88"/>
    </row>
    <row r="19" ht="24" spans="1:9">
      <c r="A19" s="69"/>
      <c r="B19" s="69"/>
      <c r="C19" s="66" t="s">
        <v>279</v>
      </c>
      <c r="D19" s="97"/>
      <c r="E19" s="97"/>
      <c r="F19" s="98"/>
      <c r="G19" s="98"/>
      <c r="H19" s="98"/>
      <c r="I19" s="98"/>
    </row>
    <row r="20" ht="24" spans="1:9">
      <c r="A20" s="69"/>
      <c r="B20" s="69"/>
      <c r="C20" s="66" t="s">
        <v>280</v>
      </c>
      <c r="D20" s="97" t="s">
        <v>274</v>
      </c>
      <c r="E20" s="97"/>
      <c r="F20" s="98" t="s">
        <v>281</v>
      </c>
      <c r="G20" s="98"/>
      <c r="H20" s="98"/>
      <c r="I20" s="98"/>
    </row>
    <row r="21" ht="33" customHeight="1" spans="1:9">
      <c r="A21" s="69"/>
      <c r="B21" s="69" t="s">
        <v>282</v>
      </c>
      <c r="C21" s="66" t="s">
        <v>283</v>
      </c>
      <c r="D21" s="87" t="s">
        <v>284</v>
      </c>
      <c r="E21" s="88"/>
      <c r="F21" s="87" t="s">
        <v>285</v>
      </c>
      <c r="G21" s="88"/>
      <c r="H21" s="88"/>
      <c r="I21" s="88"/>
    </row>
  </sheetData>
  <mergeCells count="3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6:A8"/>
    <mergeCell ref="A9:A10"/>
    <mergeCell ref="A11:A21"/>
    <mergeCell ref="B12:B16"/>
    <mergeCell ref="B17:B20"/>
    <mergeCell ref="C15:C16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N14" sqref="N14"/>
    </sheetView>
  </sheetViews>
  <sheetFormatPr defaultColWidth="9" defaultRowHeight="13.5"/>
  <cols>
    <col min="1" max="1" width="11.25" style="1" customWidth="1"/>
    <col min="2" max="2" width="9" style="83"/>
    <col min="3" max="3" width="9" style="1"/>
    <col min="4" max="4" width="9.6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18.95" customHeight="1" spans="1:9">
      <c r="A1" s="2"/>
      <c r="I1" s="1" t="s">
        <v>286</v>
      </c>
    </row>
    <row r="2" ht="24" customHeight="1" spans="1:12">
      <c r="A2" s="61" t="s">
        <v>241</v>
      </c>
      <c r="B2" s="62"/>
      <c r="C2" s="62"/>
      <c r="D2" s="62"/>
      <c r="E2" s="62"/>
      <c r="F2" s="62"/>
      <c r="G2" s="62"/>
      <c r="H2" s="62"/>
      <c r="I2" s="99"/>
      <c r="J2" s="100"/>
      <c r="K2" s="100"/>
      <c r="L2" s="100"/>
    </row>
    <row r="3" ht="24.95" customHeight="1" spans="1:12">
      <c r="A3" s="84" t="s">
        <v>242</v>
      </c>
      <c r="B3" s="84"/>
      <c r="C3" s="84"/>
      <c r="D3" s="84"/>
      <c r="E3" s="84"/>
      <c r="F3" s="84"/>
      <c r="G3" s="84"/>
      <c r="H3" s="84"/>
      <c r="I3" s="84"/>
      <c r="J3" s="101"/>
      <c r="K3" s="101"/>
      <c r="L3" s="101"/>
    </row>
    <row r="4" ht="24.95" customHeight="1" spans="1:12">
      <c r="A4" s="64" t="s">
        <v>243</v>
      </c>
      <c r="B4" s="65" t="s">
        <v>287</v>
      </c>
      <c r="C4" s="65"/>
      <c r="D4" s="65"/>
      <c r="E4" s="65"/>
      <c r="F4" s="65"/>
      <c r="G4" s="65"/>
      <c r="H4" s="65"/>
      <c r="I4" s="65"/>
      <c r="J4" s="102"/>
      <c r="K4" s="102"/>
      <c r="L4" s="102"/>
    </row>
    <row r="5" ht="24.95" customHeight="1" spans="1:12">
      <c r="A5" s="64" t="s">
        <v>244</v>
      </c>
      <c r="B5" s="65" t="s">
        <v>245</v>
      </c>
      <c r="C5" s="65"/>
      <c r="D5" s="65"/>
      <c r="E5" s="65"/>
      <c r="F5" s="65"/>
      <c r="G5" s="65"/>
      <c r="H5" s="65"/>
      <c r="I5" s="65"/>
      <c r="J5" s="102"/>
      <c r="K5" s="102"/>
      <c r="L5" s="102"/>
    </row>
    <row r="6" ht="24.95" customHeight="1" spans="1:12">
      <c r="A6" s="66" t="s">
        <v>246</v>
      </c>
      <c r="B6" s="67" t="s">
        <v>247</v>
      </c>
      <c r="C6" s="67"/>
      <c r="D6" s="67"/>
      <c r="E6" s="85">
        <v>5</v>
      </c>
      <c r="F6" s="86"/>
      <c r="G6" s="86"/>
      <c r="H6" s="86"/>
      <c r="I6" s="103"/>
      <c r="J6" s="102"/>
      <c r="K6" s="102"/>
      <c r="L6" s="102"/>
    </row>
    <row r="7" ht="24.95" customHeight="1" spans="1:12">
      <c r="A7" s="69"/>
      <c r="B7" s="67" t="s">
        <v>248</v>
      </c>
      <c r="C7" s="67"/>
      <c r="D7" s="67"/>
      <c r="E7" s="85">
        <v>5</v>
      </c>
      <c r="F7" s="86"/>
      <c r="G7" s="86"/>
      <c r="H7" s="86"/>
      <c r="I7" s="103"/>
      <c r="J7" s="102"/>
      <c r="K7" s="102"/>
      <c r="L7" s="102"/>
    </row>
    <row r="8" ht="24.95" customHeight="1" spans="1:12">
      <c r="A8" s="69"/>
      <c r="B8" s="67" t="s">
        <v>249</v>
      </c>
      <c r="C8" s="67"/>
      <c r="D8" s="67"/>
      <c r="E8" s="70"/>
      <c r="F8" s="70"/>
      <c r="G8" s="70"/>
      <c r="H8" s="70"/>
      <c r="I8" s="70"/>
      <c r="J8" s="102"/>
      <c r="K8" s="102"/>
      <c r="L8" s="102"/>
    </row>
    <row r="9" ht="24.95" customHeight="1" spans="1:12">
      <c r="A9" s="66" t="s">
        <v>250</v>
      </c>
      <c r="B9" s="71" t="s">
        <v>288</v>
      </c>
      <c r="C9" s="71"/>
      <c r="D9" s="71"/>
      <c r="E9" s="71"/>
      <c r="F9" s="71"/>
      <c r="G9" s="71"/>
      <c r="H9" s="71"/>
      <c r="I9" s="71"/>
      <c r="J9" s="102"/>
      <c r="K9" s="102"/>
      <c r="L9" s="102"/>
    </row>
    <row r="10" ht="24.95" customHeight="1" spans="1:12">
      <c r="A10" s="66"/>
      <c r="B10" s="71"/>
      <c r="C10" s="71"/>
      <c r="D10" s="71"/>
      <c r="E10" s="71"/>
      <c r="F10" s="71"/>
      <c r="G10" s="71"/>
      <c r="H10" s="71"/>
      <c r="I10" s="71"/>
      <c r="J10" s="102"/>
      <c r="K10" s="102"/>
      <c r="L10" s="102"/>
    </row>
    <row r="11" ht="24.95" customHeight="1" spans="1:12">
      <c r="A11" s="69" t="s">
        <v>252</v>
      </c>
      <c r="B11" s="64" t="s">
        <v>253</v>
      </c>
      <c r="C11" s="64" t="s">
        <v>254</v>
      </c>
      <c r="D11" s="67" t="s">
        <v>255</v>
      </c>
      <c r="E11" s="67"/>
      <c r="F11" s="67" t="s">
        <v>256</v>
      </c>
      <c r="G11" s="67"/>
      <c r="H11" s="67"/>
      <c r="I11" s="67"/>
      <c r="J11" s="102"/>
      <c r="K11" s="102"/>
      <c r="L11" s="102"/>
    </row>
    <row r="12" ht="24.95" customHeight="1" spans="1:12">
      <c r="A12" s="69"/>
      <c r="B12" s="69" t="s">
        <v>257</v>
      </c>
      <c r="C12" s="69" t="s">
        <v>258</v>
      </c>
      <c r="D12" s="87" t="s">
        <v>289</v>
      </c>
      <c r="E12" s="88"/>
      <c r="F12" s="88" t="s">
        <v>290</v>
      </c>
      <c r="G12" s="88"/>
      <c r="H12" s="88"/>
      <c r="I12" s="88"/>
      <c r="J12" s="102"/>
      <c r="K12" s="102"/>
      <c r="L12" s="102"/>
    </row>
    <row r="13" ht="38.1" customHeight="1" spans="1:12">
      <c r="A13" s="69"/>
      <c r="B13" s="69"/>
      <c r="C13" s="69"/>
      <c r="D13" s="87" t="s">
        <v>291</v>
      </c>
      <c r="E13" s="88"/>
      <c r="F13" s="88" t="s">
        <v>292</v>
      </c>
      <c r="G13" s="88"/>
      <c r="H13" s="88"/>
      <c r="I13" s="88"/>
      <c r="J13" s="104"/>
      <c r="K13" s="104"/>
      <c r="L13" s="104"/>
    </row>
    <row r="14" ht="24" customHeight="1" spans="1:9">
      <c r="A14" s="69"/>
      <c r="B14" s="69"/>
      <c r="C14" s="69" t="s">
        <v>261</v>
      </c>
      <c r="D14" s="87" t="s">
        <v>293</v>
      </c>
      <c r="E14" s="88"/>
      <c r="F14" s="87" t="s">
        <v>294</v>
      </c>
      <c r="G14" s="88"/>
      <c r="H14" s="88"/>
      <c r="I14" s="88"/>
    </row>
    <row r="15" ht="24" customHeight="1" spans="1:9">
      <c r="A15" s="69"/>
      <c r="B15" s="69"/>
      <c r="C15" s="69" t="s">
        <v>264</v>
      </c>
      <c r="D15" s="87" t="s">
        <v>295</v>
      </c>
      <c r="E15" s="88"/>
      <c r="F15" s="88" t="s">
        <v>296</v>
      </c>
      <c r="G15" s="88"/>
      <c r="H15" s="88"/>
      <c r="I15" s="88"/>
    </row>
    <row r="16" ht="24" customHeight="1" spans="1:9">
      <c r="A16" s="69"/>
      <c r="B16" s="69"/>
      <c r="C16" s="89" t="s">
        <v>267</v>
      </c>
      <c r="D16" s="90" t="s">
        <v>297</v>
      </c>
      <c r="E16" s="91"/>
      <c r="F16" s="92" t="s">
        <v>298</v>
      </c>
      <c r="G16" s="93"/>
      <c r="H16" s="93"/>
      <c r="I16" s="105"/>
    </row>
    <row r="17" ht="24" customHeight="1" spans="1:9">
      <c r="A17" s="69"/>
      <c r="B17" s="69"/>
      <c r="C17" s="94"/>
      <c r="D17" s="90" t="s">
        <v>174</v>
      </c>
      <c r="E17" s="91"/>
      <c r="F17" s="90" t="s">
        <v>299</v>
      </c>
      <c r="G17" s="95"/>
      <c r="H17" s="95"/>
      <c r="I17" s="91"/>
    </row>
    <row r="18" ht="24" customHeight="1" spans="1:9">
      <c r="A18" s="69"/>
      <c r="B18" s="69"/>
      <c r="C18" s="96"/>
      <c r="D18" s="90" t="s">
        <v>300</v>
      </c>
      <c r="E18" s="91"/>
      <c r="F18" s="87" t="s">
        <v>301</v>
      </c>
      <c r="G18" s="88"/>
      <c r="H18" s="88"/>
      <c r="I18" s="88"/>
    </row>
    <row r="19" ht="24" spans="1:9">
      <c r="A19" s="69"/>
      <c r="B19" s="69" t="s">
        <v>272</v>
      </c>
      <c r="C19" s="66" t="s">
        <v>273</v>
      </c>
      <c r="D19" s="87" t="s">
        <v>302</v>
      </c>
      <c r="E19" s="88"/>
      <c r="F19" s="87" t="s">
        <v>303</v>
      </c>
      <c r="G19" s="88"/>
      <c r="H19" s="88"/>
      <c r="I19" s="88"/>
    </row>
    <row r="20" ht="24" spans="1:9">
      <c r="A20" s="69"/>
      <c r="B20" s="69"/>
      <c r="C20" s="66" t="s">
        <v>276</v>
      </c>
      <c r="D20" s="87"/>
      <c r="E20" s="88"/>
      <c r="F20" s="87"/>
      <c r="G20" s="88"/>
      <c r="H20" s="88"/>
      <c r="I20" s="88"/>
    </row>
    <row r="21" ht="24" spans="1:9">
      <c r="A21" s="69"/>
      <c r="B21" s="69"/>
      <c r="C21" s="66" t="s">
        <v>279</v>
      </c>
      <c r="D21" s="97"/>
      <c r="E21" s="97"/>
      <c r="F21" s="98"/>
      <c r="G21" s="98"/>
      <c r="H21" s="98"/>
      <c r="I21" s="98"/>
    </row>
    <row r="22" ht="24" spans="1:9">
      <c r="A22" s="69"/>
      <c r="B22" s="69"/>
      <c r="C22" s="66" t="s">
        <v>280</v>
      </c>
      <c r="D22" s="97" t="s">
        <v>304</v>
      </c>
      <c r="E22" s="97"/>
      <c r="F22" s="98" t="s">
        <v>305</v>
      </c>
      <c r="G22" s="98"/>
      <c r="H22" s="98"/>
      <c r="I22" s="98"/>
    </row>
    <row r="23" ht="33" customHeight="1" spans="1:9">
      <c r="A23" s="69"/>
      <c r="B23" s="69" t="s">
        <v>282</v>
      </c>
      <c r="C23" s="66" t="s">
        <v>283</v>
      </c>
      <c r="D23" s="87" t="s">
        <v>306</v>
      </c>
      <c r="E23" s="88"/>
      <c r="F23" s="87" t="s">
        <v>307</v>
      </c>
      <c r="G23" s="88"/>
      <c r="H23" s="88"/>
      <c r="I23" s="88"/>
    </row>
  </sheetData>
  <mergeCells count="44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6:A8"/>
    <mergeCell ref="A9:A10"/>
    <mergeCell ref="A11:A23"/>
    <mergeCell ref="B12:B18"/>
    <mergeCell ref="B19:B22"/>
    <mergeCell ref="C12:C13"/>
    <mergeCell ref="C16:C18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J4" sqref="J4"/>
    </sheetView>
  </sheetViews>
  <sheetFormatPr defaultColWidth="9" defaultRowHeight="13.5"/>
  <sheetData>
    <row r="1" customHeight="1" spans="1:9">
      <c r="A1" s="59"/>
      <c r="B1" s="60"/>
      <c r="C1" s="60"/>
      <c r="D1" s="60"/>
      <c r="E1" s="60"/>
      <c r="F1" s="60"/>
      <c r="G1" s="60"/>
      <c r="H1" t="s">
        <v>308</v>
      </c>
      <c r="I1" s="1"/>
    </row>
    <row r="2" ht="30" customHeight="1" spans="1:7">
      <c r="A2" s="61" t="s">
        <v>309</v>
      </c>
      <c r="B2" s="62"/>
      <c r="C2" s="62"/>
      <c r="D2" s="62"/>
      <c r="E2" s="62"/>
      <c r="F2" s="62"/>
      <c r="G2" s="62"/>
    </row>
    <row r="3" ht="24.95" customHeight="1" spans="1:7">
      <c r="A3" s="63" t="s">
        <v>242</v>
      </c>
      <c r="B3" s="63"/>
      <c r="C3" s="63"/>
      <c r="D3" s="63"/>
      <c r="E3" s="63"/>
      <c r="F3" s="63"/>
      <c r="G3" s="63"/>
    </row>
    <row r="4" ht="24.95" customHeight="1" spans="1:7">
      <c r="A4" s="64" t="s">
        <v>243</v>
      </c>
      <c r="B4" s="65" t="s">
        <v>310</v>
      </c>
      <c r="C4" s="65"/>
      <c r="D4" s="65"/>
      <c r="E4" s="65"/>
      <c r="F4" s="65"/>
      <c r="G4" s="65"/>
    </row>
    <row r="5" ht="24.95" customHeight="1" spans="1:7">
      <c r="A5" s="64" t="s">
        <v>244</v>
      </c>
      <c r="B5" s="65" t="s">
        <v>245</v>
      </c>
      <c r="C5" s="65"/>
      <c r="D5" s="65"/>
      <c r="E5" s="65"/>
      <c r="F5" s="65"/>
      <c r="G5" s="65"/>
    </row>
    <row r="6" ht="24.95" customHeight="1" spans="1:7">
      <c r="A6" s="66" t="s">
        <v>246</v>
      </c>
      <c r="B6" s="67" t="s">
        <v>247</v>
      </c>
      <c r="C6" s="67"/>
      <c r="D6" s="67"/>
      <c r="E6" s="68">
        <v>10</v>
      </c>
      <c r="F6" s="68"/>
      <c r="G6" s="68"/>
    </row>
    <row r="7" ht="24.95" customHeight="1" spans="1:7">
      <c r="A7" s="69"/>
      <c r="B7" s="67" t="s">
        <v>248</v>
      </c>
      <c r="C7" s="67"/>
      <c r="D7" s="67"/>
      <c r="E7" s="68">
        <v>10</v>
      </c>
      <c r="F7" s="68"/>
      <c r="G7" s="68"/>
    </row>
    <row r="8" ht="24.95" customHeight="1" spans="1:7">
      <c r="A8" s="69"/>
      <c r="B8" s="67" t="s">
        <v>249</v>
      </c>
      <c r="C8" s="67"/>
      <c r="D8" s="67"/>
      <c r="E8" s="70" t="s">
        <v>3</v>
      </c>
      <c r="F8" s="70"/>
      <c r="G8" s="70"/>
    </row>
    <row r="9" ht="24.95" customHeight="1" spans="1:7">
      <c r="A9" s="66" t="s">
        <v>250</v>
      </c>
      <c r="B9" s="71" t="s">
        <v>311</v>
      </c>
      <c r="C9" s="71"/>
      <c r="D9" s="71"/>
      <c r="E9" s="71"/>
      <c r="F9" s="71"/>
      <c r="G9" s="71"/>
    </row>
    <row r="10" ht="24.95" customHeight="1" spans="1:7">
      <c r="A10" s="69" t="s">
        <v>252</v>
      </c>
      <c r="B10" s="64" t="s">
        <v>253</v>
      </c>
      <c r="C10" s="64" t="s">
        <v>254</v>
      </c>
      <c r="D10" s="72" t="s">
        <v>255</v>
      </c>
      <c r="E10" s="73"/>
      <c r="F10" s="67" t="s">
        <v>256</v>
      </c>
      <c r="G10" s="67"/>
    </row>
    <row r="11" ht="24.95" customHeight="1" spans="1:7">
      <c r="A11" s="69"/>
      <c r="B11" s="69" t="s">
        <v>312</v>
      </c>
      <c r="C11" s="69" t="s">
        <v>258</v>
      </c>
      <c r="D11" s="74" t="s">
        <v>313</v>
      </c>
      <c r="E11" s="75"/>
      <c r="F11" s="76" t="s">
        <v>314</v>
      </c>
      <c r="G11" s="76"/>
    </row>
    <row r="12" ht="24.95" customHeight="1" spans="1:7">
      <c r="A12" s="69"/>
      <c r="B12" s="69"/>
      <c r="C12" s="69"/>
      <c r="D12" s="74" t="s">
        <v>315</v>
      </c>
      <c r="E12" s="75"/>
      <c r="F12" s="76" t="s">
        <v>316</v>
      </c>
      <c r="G12" s="76"/>
    </row>
    <row r="13" ht="24.95" customHeight="1" spans="1:7">
      <c r="A13" s="69"/>
      <c r="B13" s="69"/>
      <c r="C13" s="69" t="s">
        <v>261</v>
      </c>
      <c r="D13" s="74" t="s">
        <v>317</v>
      </c>
      <c r="E13" s="75"/>
      <c r="F13" s="77" t="s">
        <v>318</v>
      </c>
      <c r="G13" s="76"/>
    </row>
    <row r="14" ht="24.95" customHeight="1" spans="1:7">
      <c r="A14" s="69"/>
      <c r="B14" s="69"/>
      <c r="C14" s="69" t="s">
        <v>264</v>
      </c>
      <c r="D14" s="74" t="s">
        <v>319</v>
      </c>
      <c r="E14" s="75"/>
      <c r="F14" s="77" t="s">
        <v>320</v>
      </c>
      <c r="G14" s="76"/>
    </row>
    <row r="15" ht="24.95" customHeight="1" spans="1:7">
      <c r="A15" s="69"/>
      <c r="B15" s="69" t="s">
        <v>321</v>
      </c>
      <c r="C15" s="69" t="s">
        <v>322</v>
      </c>
      <c r="D15" s="74" t="s">
        <v>323</v>
      </c>
      <c r="E15" s="75"/>
      <c r="F15" s="76" t="s">
        <v>324</v>
      </c>
      <c r="G15" s="76"/>
    </row>
    <row r="16" ht="24.95" customHeight="1" spans="1:7">
      <c r="A16" s="69"/>
      <c r="B16" s="69" t="s">
        <v>325</v>
      </c>
      <c r="C16" s="66" t="s">
        <v>273</v>
      </c>
      <c r="D16" s="74" t="s">
        <v>326</v>
      </c>
      <c r="E16" s="75"/>
      <c r="F16" s="78" t="s">
        <v>327</v>
      </c>
      <c r="G16" s="76"/>
    </row>
    <row r="17" ht="24.95" customHeight="1" spans="1:7">
      <c r="A17" s="69"/>
      <c r="B17" s="69"/>
      <c r="C17" s="66"/>
      <c r="D17" s="79" t="s">
        <v>328</v>
      </c>
      <c r="E17" s="80"/>
      <c r="F17" s="71" t="s">
        <v>329</v>
      </c>
      <c r="G17" s="71"/>
    </row>
    <row r="18" ht="24.95" customHeight="1" spans="1:7">
      <c r="A18" s="69"/>
      <c r="B18" s="69"/>
      <c r="C18" s="66" t="s">
        <v>280</v>
      </c>
      <c r="D18" s="79" t="s">
        <v>330</v>
      </c>
      <c r="E18" s="80"/>
      <c r="F18" s="81" t="s">
        <v>331</v>
      </c>
      <c r="G18" s="82"/>
    </row>
    <row r="19" ht="41.1" customHeight="1" spans="1:7">
      <c r="A19" s="69"/>
      <c r="B19" s="69" t="s">
        <v>282</v>
      </c>
      <c r="C19" s="66" t="s">
        <v>283</v>
      </c>
      <c r="D19" s="74" t="s">
        <v>332</v>
      </c>
      <c r="E19" s="75"/>
      <c r="F19" s="78" t="s">
        <v>333</v>
      </c>
      <c r="G19" s="76"/>
    </row>
  </sheetData>
  <mergeCells count="37">
    <mergeCell ref="A2:G2"/>
    <mergeCell ref="A3:G3"/>
    <mergeCell ref="B4:G4"/>
    <mergeCell ref="B5:G5"/>
    <mergeCell ref="B6:D6"/>
    <mergeCell ref="E6:G6"/>
    <mergeCell ref="B7:D7"/>
    <mergeCell ref="E7:G7"/>
    <mergeCell ref="B8:D8"/>
    <mergeCell ref="E8:G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A6:A8"/>
    <mergeCell ref="A10:A19"/>
    <mergeCell ref="B11:B14"/>
    <mergeCell ref="B16:B18"/>
    <mergeCell ref="C11:C12"/>
    <mergeCell ref="C16:C17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4"/>
  <sheetViews>
    <sheetView workbookViewId="0">
      <selection activeCell="L13" sqref="L13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6.625" style="1" customWidth="1"/>
    <col min="8" max="8" width="9.625" style="1" customWidth="1"/>
    <col min="9" max="9" width="17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334</v>
      </c>
    </row>
    <row r="2" ht="27" customHeight="1" spans="2:9">
      <c r="B2" s="3" t="s">
        <v>335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336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337</v>
      </c>
      <c r="C4" s="7"/>
      <c r="D4" s="7"/>
      <c r="E4" s="7" t="s">
        <v>245</v>
      </c>
      <c r="F4" s="7"/>
      <c r="G4" s="7"/>
      <c r="H4" s="7"/>
      <c r="I4" s="7"/>
    </row>
    <row r="5" ht="26.45" customHeight="1" spans="2:9">
      <c r="B5" s="8" t="s">
        <v>338</v>
      </c>
      <c r="C5" s="9" t="s">
        <v>339</v>
      </c>
      <c r="D5" s="10"/>
      <c r="E5" s="11" t="s">
        <v>340</v>
      </c>
      <c r="F5" s="12"/>
      <c r="G5" s="12"/>
      <c r="H5" s="12"/>
      <c r="I5" s="43"/>
    </row>
    <row r="6" ht="26.45" customHeight="1" spans="2:9">
      <c r="B6" s="13"/>
      <c r="C6" s="9" t="s">
        <v>341</v>
      </c>
      <c r="D6" s="10"/>
      <c r="E6" s="14" t="s">
        <v>342</v>
      </c>
      <c r="F6" s="15"/>
      <c r="G6" s="15"/>
      <c r="H6" s="15"/>
      <c r="I6" s="25"/>
    </row>
    <row r="7" ht="26.45" customHeight="1" spans="2:9">
      <c r="B7" s="16"/>
      <c r="C7" s="9" t="s">
        <v>343</v>
      </c>
      <c r="D7" s="17"/>
      <c r="E7" s="14" t="s">
        <v>344</v>
      </c>
      <c r="F7" s="18"/>
      <c r="G7" s="18"/>
      <c r="H7" s="18"/>
      <c r="I7" s="55"/>
    </row>
    <row r="8" ht="26.45" customHeight="1" spans="2:9">
      <c r="B8" s="19"/>
      <c r="C8" s="20" t="s">
        <v>345</v>
      </c>
      <c r="D8" s="21"/>
      <c r="E8" s="14" t="s">
        <v>346</v>
      </c>
      <c r="F8" s="22"/>
      <c r="G8" s="22"/>
      <c r="H8" s="22"/>
      <c r="I8" s="56"/>
    </row>
    <row r="9" ht="26.45" customHeight="1" spans="2:9">
      <c r="B9" s="19"/>
      <c r="C9" s="23" t="s">
        <v>310</v>
      </c>
      <c r="D9" s="24"/>
      <c r="E9" s="25" t="s">
        <v>347</v>
      </c>
      <c r="F9" s="26"/>
      <c r="G9" s="26"/>
      <c r="H9" s="26"/>
      <c r="I9" s="26"/>
    </row>
    <row r="10" ht="26.45" customHeight="1" spans="2:9">
      <c r="B10" s="19"/>
      <c r="C10" s="27" t="s">
        <v>348</v>
      </c>
      <c r="D10" s="28"/>
      <c r="E10" s="29" t="s">
        <v>349</v>
      </c>
      <c r="F10" s="30"/>
      <c r="G10" s="30"/>
      <c r="H10" s="30"/>
      <c r="I10" s="30"/>
    </row>
    <row r="11" ht="26.45" customHeight="1" spans="2:9">
      <c r="B11" s="19"/>
      <c r="C11" s="9" t="s">
        <v>350</v>
      </c>
      <c r="D11" s="31"/>
      <c r="E11" s="32"/>
      <c r="F11" s="33"/>
      <c r="G11" s="34" t="s">
        <v>351</v>
      </c>
      <c r="H11" s="34" t="s">
        <v>248</v>
      </c>
      <c r="I11" s="34" t="s">
        <v>249</v>
      </c>
    </row>
    <row r="12" ht="26.45" customHeight="1" spans="2:9">
      <c r="B12" s="35"/>
      <c r="C12" s="36"/>
      <c r="D12" s="37"/>
      <c r="E12" s="37"/>
      <c r="F12" s="38"/>
      <c r="G12" s="39">
        <v>906.7</v>
      </c>
      <c r="H12" s="39">
        <v>906.7</v>
      </c>
      <c r="I12" s="39"/>
    </row>
    <row r="13" ht="54" customHeight="1" spans="2:9">
      <c r="B13" s="20" t="s">
        <v>352</v>
      </c>
      <c r="C13" s="40" t="s">
        <v>353</v>
      </c>
      <c r="D13" s="41"/>
      <c r="E13" s="41"/>
      <c r="F13" s="41"/>
      <c r="G13" s="41"/>
      <c r="H13" s="41"/>
      <c r="I13" s="57"/>
    </row>
    <row r="14" ht="26.45" customHeight="1" spans="2:9">
      <c r="B14" s="10" t="s">
        <v>354</v>
      </c>
      <c r="C14" s="10" t="s">
        <v>253</v>
      </c>
      <c r="D14" s="10" t="s">
        <v>254</v>
      </c>
      <c r="E14" s="42"/>
      <c r="F14" s="26" t="s">
        <v>255</v>
      </c>
      <c r="G14" s="30"/>
      <c r="H14" s="26" t="s">
        <v>355</v>
      </c>
      <c r="I14" s="30"/>
    </row>
    <row r="15" ht="26.45" customHeight="1" spans="2:9">
      <c r="B15" s="42"/>
      <c r="C15" s="7" t="s">
        <v>356</v>
      </c>
      <c r="D15" s="10" t="s">
        <v>258</v>
      </c>
      <c r="E15" s="42"/>
      <c r="F15" s="26" t="s">
        <v>357</v>
      </c>
      <c r="G15" s="30"/>
      <c r="H15" s="26" t="s">
        <v>358</v>
      </c>
      <c r="I15" s="30"/>
    </row>
    <row r="16" ht="26.45" customHeight="1" spans="2:9">
      <c r="B16" s="42"/>
      <c r="C16" s="7"/>
      <c r="D16" s="42"/>
      <c r="E16" s="42"/>
      <c r="F16" s="26" t="s">
        <v>359</v>
      </c>
      <c r="G16" s="30"/>
      <c r="H16" s="26" t="s">
        <v>360</v>
      </c>
      <c r="I16" s="30"/>
    </row>
    <row r="17" ht="26.45" customHeight="1" spans="2:9">
      <c r="B17" s="42"/>
      <c r="C17" s="7"/>
      <c r="D17" s="11" t="s">
        <v>261</v>
      </c>
      <c r="E17" s="43"/>
      <c r="F17" s="26" t="s">
        <v>361</v>
      </c>
      <c r="G17" s="30"/>
      <c r="H17" s="26" t="s">
        <v>362</v>
      </c>
      <c r="I17" s="30"/>
    </row>
    <row r="18" ht="26.45" customHeight="1" spans="2:9">
      <c r="B18" s="42"/>
      <c r="C18" s="7"/>
      <c r="D18" s="44"/>
      <c r="E18" s="45"/>
      <c r="F18" s="46" t="s">
        <v>363</v>
      </c>
      <c r="G18" s="47"/>
      <c r="H18" s="46" t="s">
        <v>263</v>
      </c>
      <c r="I18" s="47"/>
    </row>
    <row r="19" ht="26.45" customHeight="1" spans="2:9">
      <c r="B19" s="42"/>
      <c r="C19" s="7"/>
      <c r="D19" s="44"/>
      <c r="E19" s="45"/>
      <c r="F19" s="46" t="s">
        <v>364</v>
      </c>
      <c r="G19" s="47"/>
      <c r="H19" s="46" t="s">
        <v>365</v>
      </c>
      <c r="I19" s="47"/>
    </row>
    <row r="20" ht="26.45" customHeight="1" spans="2:9">
      <c r="B20" s="42"/>
      <c r="C20" s="7"/>
      <c r="D20" s="48"/>
      <c r="E20" s="49"/>
      <c r="F20" s="46" t="s">
        <v>366</v>
      </c>
      <c r="G20" s="47"/>
      <c r="H20" s="46" t="s">
        <v>367</v>
      </c>
      <c r="I20" s="47"/>
    </row>
    <row r="21" ht="26.45" customHeight="1" spans="2:9">
      <c r="B21" s="42"/>
      <c r="C21" s="7"/>
      <c r="D21" s="10" t="s">
        <v>264</v>
      </c>
      <c r="E21" s="42"/>
      <c r="F21" s="26" t="s">
        <v>368</v>
      </c>
      <c r="G21" s="26"/>
      <c r="H21" s="26" t="s">
        <v>369</v>
      </c>
      <c r="I21" s="26"/>
    </row>
    <row r="22" ht="26.45" customHeight="1" spans="2:9">
      <c r="B22" s="42"/>
      <c r="C22" s="50" t="s">
        <v>267</v>
      </c>
      <c r="D22" s="42" t="s">
        <v>322</v>
      </c>
      <c r="E22" s="42"/>
      <c r="F22" s="26" t="s">
        <v>75</v>
      </c>
      <c r="G22" s="26"/>
      <c r="H22" s="46" t="s">
        <v>370</v>
      </c>
      <c r="I22" s="47"/>
    </row>
    <row r="23" ht="26.45" customHeight="1" spans="2:9">
      <c r="B23" s="42"/>
      <c r="C23" s="51"/>
      <c r="D23" s="42"/>
      <c r="E23" s="42"/>
      <c r="F23" s="26" t="s">
        <v>76</v>
      </c>
      <c r="G23" s="26"/>
      <c r="H23" s="26" t="s">
        <v>370</v>
      </c>
      <c r="I23" s="26"/>
    </row>
    <row r="24" ht="26.45" customHeight="1" spans="2:9">
      <c r="B24" s="42"/>
      <c r="C24" s="7"/>
      <c r="D24" s="10" t="s">
        <v>273</v>
      </c>
      <c r="E24" s="42"/>
      <c r="F24" s="26" t="s">
        <v>371</v>
      </c>
      <c r="G24" s="26"/>
      <c r="H24" s="26" t="s">
        <v>372</v>
      </c>
      <c r="I24" s="26"/>
    </row>
    <row r="25" ht="26.45" customHeight="1" spans="2:9">
      <c r="B25" s="42"/>
      <c r="C25" s="7"/>
      <c r="D25" s="10" t="s">
        <v>280</v>
      </c>
      <c r="E25" s="42"/>
      <c r="F25" s="26" t="s">
        <v>373</v>
      </c>
      <c r="G25" s="26"/>
      <c r="H25" s="26" t="s">
        <v>329</v>
      </c>
      <c r="I25" s="26"/>
    </row>
    <row r="26" ht="17.1" customHeight="1" spans="2:9">
      <c r="B26" s="42"/>
      <c r="C26" s="6" t="s">
        <v>374</v>
      </c>
      <c r="D26" s="10" t="s">
        <v>282</v>
      </c>
      <c r="E26" s="42"/>
      <c r="F26" s="46" t="s">
        <v>375</v>
      </c>
      <c r="G26" s="47"/>
      <c r="H26" s="52">
        <v>0.98</v>
      </c>
      <c r="I26" s="47"/>
    </row>
    <row r="27" ht="27.95" customHeight="1" spans="2:9">
      <c r="B27" s="42"/>
      <c r="C27" s="51"/>
      <c r="D27" s="10" t="s">
        <v>282</v>
      </c>
      <c r="E27" s="42"/>
      <c r="F27" s="26" t="s">
        <v>376</v>
      </c>
      <c r="G27" s="26"/>
      <c r="H27" s="53" t="s">
        <v>307</v>
      </c>
      <c r="I27" s="26"/>
    </row>
    <row r="28" ht="16.35" customHeight="1" spans="2:2">
      <c r="B28" s="54"/>
    </row>
    <row r="29" ht="16.35" customHeight="1" spans="2:16">
      <c r="B29" s="54"/>
      <c r="P29" s="58"/>
    </row>
    <row r="30" ht="16.35" customHeight="1" spans="2:2">
      <c r="B30" s="54"/>
    </row>
    <row r="31" ht="16.35" customHeight="1" spans="2:9">
      <c r="B31" s="54"/>
      <c r="C31" s="54"/>
      <c r="D31" s="54"/>
      <c r="E31" s="54"/>
      <c r="F31" s="54"/>
      <c r="G31" s="54"/>
      <c r="H31" s="54"/>
      <c r="I31" s="54"/>
    </row>
    <row r="32" ht="16.35" customHeight="1" spans="2:9">
      <c r="B32" s="54"/>
      <c r="C32" s="54"/>
      <c r="D32" s="54"/>
      <c r="E32" s="54"/>
      <c r="F32" s="54"/>
      <c r="G32" s="54"/>
      <c r="H32" s="54"/>
      <c r="I32" s="54"/>
    </row>
    <row r="33" ht="16.35" customHeight="1" spans="2:9">
      <c r="B33" s="54"/>
      <c r="C33" s="54"/>
      <c r="D33" s="54"/>
      <c r="E33" s="54"/>
      <c r="F33" s="54"/>
      <c r="G33" s="54"/>
      <c r="H33" s="54"/>
      <c r="I33" s="54"/>
    </row>
    <row r="34" ht="16.35" customHeight="1" spans="2:9">
      <c r="B34" s="54"/>
      <c r="C34" s="54"/>
      <c r="D34" s="54"/>
      <c r="E34" s="54"/>
      <c r="F34" s="54"/>
      <c r="G34" s="54"/>
      <c r="H34" s="54"/>
      <c r="I34" s="54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D21:E21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D26:E26"/>
    <mergeCell ref="F26:G26"/>
    <mergeCell ref="H26:I26"/>
    <mergeCell ref="D27:E27"/>
    <mergeCell ref="F27:G27"/>
    <mergeCell ref="H27:I27"/>
    <mergeCell ref="B5:B12"/>
    <mergeCell ref="B14:B27"/>
    <mergeCell ref="C15:C21"/>
    <mergeCell ref="C22:C23"/>
    <mergeCell ref="C24:C25"/>
    <mergeCell ref="C26:C27"/>
    <mergeCell ref="D22:D23"/>
    <mergeCell ref="C11:F12"/>
    <mergeCell ref="D15:E16"/>
    <mergeCell ref="D17:E20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6" sqref="E6:E25"/>
    </sheetView>
  </sheetViews>
  <sheetFormatPr defaultColWidth="10" defaultRowHeight="13.5" outlineLevelCol="5"/>
  <cols>
    <col min="1" max="1" width="1.5" style="149" customWidth="1"/>
    <col min="2" max="2" width="41" style="149" customWidth="1"/>
    <col min="3" max="3" width="16.375" style="149" customWidth="1"/>
    <col min="4" max="4" width="41" style="149" customWidth="1"/>
    <col min="5" max="5" width="16.375" style="149" customWidth="1"/>
    <col min="6" max="6" width="1.5" style="149" customWidth="1"/>
    <col min="7" max="10" width="9.75" style="149" customWidth="1"/>
    <col min="11" max="16384" width="10" style="149"/>
  </cols>
  <sheetData>
    <row r="1" ht="14.25" customHeight="1" spans="1:6">
      <c r="A1" s="194"/>
      <c r="B1" s="150"/>
      <c r="C1" s="151"/>
      <c r="D1" s="195"/>
      <c r="E1" s="150" t="s">
        <v>2</v>
      </c>
      <c r="F1" s="203" t="s">
        <v>3</v>
      </c>
    </row>
    <row r="2" ht="19.9" customHeight="1" spans="1:6">
      <c r="A2" s="195"/>
      <c r="B2" s="197" t="s">
        <v>4</v>
      </c>
      <c r="C2" s="197"/>
      <c r="D2" s="197"/>
      <c r="E2" s="197"/>
      <c r="F2" s="203"/>
    </row>
    <row r="3" ht="17.1" customHeight="1" spans="1:6">
      <c r="A3" s="198"/>
      <c r="B3" s="156" t="s">
        <v>5</v>
      </c>
      <c r="C3" s="172"/>
      <c r="D3" s="172"/>
      <c r="E3" s="199" t="s">
        <v>6</v>
      </c>
      <c r="F3" s="204"/>
    </row>
    <row r="4" ht="21.4" customHeight="1" spans="1:6">
      <c r="A4" s="200"/>
      <c r="B4" s="159" t="s">
        <v>7</v>
      </c>
      <c r="C4" s="159"/>
      <c r="D4" s="159" t="s">
        <v>8</v>
      </c>
      <c r="E4" s="159"/>
      <c r="F4" s="169"/>
    </row>
    <row r="5" ht="21.4" customHeight="1" spans="1:6">
      <c r="A5" s="200"/>
      <c r="B5" s="159" t="s">
        <v>9</v>
      </c>
      <c r="C5" s="159" t="s">
        <v>10</v>
      </c>
      <c r="D5" s="159" t="s">
        <v>9</v>
      </c>
      <c r="E5" s="159" t="s">
        <v>10</v>
      </c>
      <c r="F5" s="169"/>
    </row>
    <row r="6" ht="19.9" customHeight="1" spans="1:6">
      <c r="A6" s="158"/>
      <c r="B6" s="179" t="s">
        <v>11</v>
      </c>
      <c r="C6" s="201">
        <v>9067011.82</v>
      </c>
      <c r="D6" s="179" t="s">
        <v>12</v>
      </c>
      <c r="E6" s="201">
        <v>6594317</v>
      </c>
      <c r="F6" s="181"/>
    </row>
    <row r="7" ht="19.9" customHeight="1" spans="1:6">
      <c r="A7" s="158"/>
      <c r="B7" s="179" t="s">
        <v>13</v>
      </c>
      <c r="C7" s="130"/>
      <c r="D7" s="179" t="s">
        <v>14</v>
      </c>
      <c r="E7" s="163"/>
      <c r="F7" s="181"/>
    </row>
    <row r="8" ht="19.9" customHeight="1" spans="1:6">
      <c r="A8" s="158"/>
      <c r="B8" s="179" t="s">
        <v>15</v>
      </c>
      <c r="C8" s="130"/>
      <c r="D8" s="179" t="s">
        <v>16</v>
      </c>
      <c r="E8" s="163"/>
      <c r="F8" s="181"/>
    </row>
    <row r="9" ht="19.9" customHeight="1" spans="1:6">
      <c r="A9" s="158"/>
      <c r="B9" s="179" t="s">
        <v>17</v>
      </c>
      <c r="C9" s="163"/>
      <c r="D9" s="179" t="s">
        <v>18</v>
      </c>
      <c r="E9" s="163"/>
      <c r="F9" s="181"/>
    </row>
    <row r="10" ht="19.9" customHeight="1" spans="1:6">
      <c r="A10" s="158"/>
      <c r="B10" s="179" t="s">
        <v>19</v>
      </c>
      <c r="C10" s="163"/>
      <c r="D10" s="179" t="s">
        <v>20</v>
      </c>
      <c r="E10" s="163"/>
      <c r="F10" s="181"/>
    </row>
    <row r="11" ht="19.9" customHeight="1" spans="1:6">
      <c r="A11" s="158"/>
      <c r="B11" s="179" t="s">
        <v>21</v>
      </c>
      <c r="C11" s="163"/>
      <c r="D11" s="179" t="s">
        <v>22</v>
      </c>
      <c r="E11" s="163"/>
      <c r="F11" s="181"/>
    </row>
    <row r="12" ht="19.9" customHeight="1" spans="1:6">
      <c r="A12" s="158"/>
      <c r="B12" s="179" t="s">
        <v>23</v>
      </c>
      <c r="C12" s="163"/>
      <c r="D12" s="179" t="s">
        <v>24</v>
      </c>
      <c r="E12" s="163"/>
      <c r="F12" s="181"/>
    </row>
    <row r="13" ht="19.9" customHeight="1" spans="1:6">
      <c r="A13" s="158"/>
      <c r="B13" s="179" t="s">
        <v>23</v>
      </c>
      <c r="C13" s="163"/>
      <c r="D13" s="179" t="s">
        <v>25</v>
      </c>
      <c r="E13" s="201">
        <v>1336199.35</v>
      </c>
      <c r="F13" s="181"/>
    </row>
    <row r="14" ht="19.9" customHeight="1" spans="1:6">
      <c r="A14" s="158"/>
      <c r="B14" s="179" t="s">
        <v>23</v>
      </c>
      <c r="C14" s="163"/>
      <c r="D14" s="179" t="s">
        <v>26</v>
      </c>
      <c r="E14" s="163"/>
      <c r="F14" s="181"/>
    </row>
    <row r="15" ht="19.9" customHeight="1" spans="1:6">
      <c r="A15" s="158"/>
      <c r="B15" s="179" t="s">
        <v>23</v>
      </c>
      <c r="C15" s="163"/>
      <c r="D15" s="179" t="s">
        <v>27</v>
      </c>
      <c r="E15" s="201">
        <v>497143.15</v>
      </c>
      <c r="F15" s="181"/>
    </row>
    <row r="16" ht="19.9" customHeight="1" spans="1:6">
      <c r="A16" s="158"/>
      <c r="B16" s="179" t="s">
        <v>23</v>
      </c>
      <c r="C16" s="163"/>
      <c r="D16" s="179" t="s">
        <v>28</v>
      </c>
      <c r="E16" s="163"/>
      <c r="F16" s="181"/>
    </row>
    <row r="17" ht="19.9" customHeight="1" spans="1:6">
      <c r="A17" s="158"/>
      <c r="B17" s="179" t="s">
        <v>23</v>
      </c>
      <c r="C17" s="163"/>
      <c r="D17" s="179" t="s">
        <v>29</v>
      </c>
      <c r="E17" s="163"/>
      <c r="F17" s="181"/>
    </row>
    <row r="18" ht="19.9" customHeight="1" spans="1:6">
      <c r="A18" s="158"/>
      <c r="B18" s="179" t="s">
        <v>23</v>
      </c>
      <c r="C18" s="163"/>
      <c r="D18" s="179" t="s">
        <v>30</v>
      </c>
      <c r="E18" s="163"/>
      <c r="F18" s="181"/>
    </row>
    <row r="19" ht="19.9" customHeight="1" spans="1:6">
      <c r="A19" s="158"/>
      <c r="B19" s="179" t="s">
        <v>23</v>
      </c>
      <c r="C19" s="163"/>
      <c r="D19" s="179" t="s">
        <v>31</v>
      </c>
      <c r="E19" s="163"/>
      <c r="F19" s="181"/>
    </row>
    <row r="20" ht="19.9" customHeight="1" spans="1:6">
      <c r="A20" s="158"/>
      <c r="B20" s="179" t="s">
        <v>23</v>
      </c>
      <c r="C20" s="163"/>
      <c r="D20" s="179" t="s">
        <v>32</v>
      </c>
      <c r="E20" s="163"/>
      <c r="F20" s="181"/>
    </row>
    <row r="21" ht="19.9" customHeight="1" spans="1:6">
      <c r="A21" s="158"/>
      <c r="B21" s="179" t="s">
        <v>23</v>
      </c>
      <c r="C21" s="163"/>
      <c r="D21" s="179" t="s">
        <v>33</v>
      </c>
      <c r="E21" s="163"/>
      <c r="F21" s="181"/>
    </row>
    <row r="22" ht="19.9" customHeight="1" spans="1:6">
      <c r="A22" s="158"/>
      <c r="B22" s="179" t="s">
        <v>23</v>
      </c>
      <c r="C22" s="163"/>
      <c r="D22" s="179" t="s">
        <v>34</v>
      </c>
      <c r="E22" s="163"/>
      <c r="F22" s="181"/>
    </row>
    <row r="23" ht="19.9" customHeight="1" spans="1:6">
      <c r="A23" s="158"/>
      <c r="B23" s="179" t="s">
        <v>23</v>
      </c>
      <c r="C23" s="163"/>
      <c r="D23" s="179" t="s">
        <v>35</v>
      </c>
      <c r="E23" s="163"/>
      <c r="F23" s="181"/>
    </row>
    <row r="24" ht="19.9" customHeight="1" spans="1:6">
      <c r="A24" s="158"/>
      <c r="B24" s="179" t="s">
        <v>23</v>
      </c>
      <c r="C24" s="163"/>
      <c r="D24" s="179" t="s">
        <v>36</v>
      </c>
      <c r="E24" s="163"/>
      <c r="F24" s="181"/>
    </row>
    <row r="25" ht="19.9" customHeight="1" spans="1:6">
      <c r="A25" s="158"/>
      <c r="B25" s="179" t="s">
        <v>23</v>
      </c>
      <c r="C25" s="163"/>
      <c r="D25" s="179" t="s">
        <v>37</v>
      </c>
      <c r="E25" s="201">
        <v>639352.32</v>
      </c>
      <c r="F25" s="181"/>
    </row>
    <row r="26" ht="19.9" customHeight="1" spans="1:6">
      <c r="A26" s="158"/>
      <c r="B26" s="179" t="s">
        <v>23</v>
      </c>
      <c r="C26" s="163"/>
      <c r="D26" s="179" t="s">
        <v>38</v>
      </c>
      <c r="E26" s="163"/>
      <c r="F26" s="181"/>
    </row>
    <row r="27" ht="19.9" customHeight="1" spans="1:6">
      <c r="A27" s="158"/>
      <c r="B27" s="179" t="s">
        <v>23</v>
      </c>
      <c r="C27" s="163"/>
      <c r="D27" s="179" t="s">
        <v>39</v>
      </c>
      <c r="E27" s="163"/>
      <c r="F27" s="181"/>
    </row>
    <row r="28" ht="19.9" customHeight="1" spans="1:6">
      <c r="A28" s="158"/>
      <c r="B28" s="179" t="s">
        <v>23</v>
      </c>
      <c r="C28" s="163"/>
      <c r="D28" s="179" t="s">
        <v>40</v>
      </c>
      <c r="E28" s="163"/>
      <c r="F28" s="181"/>
    </row>
    <row r="29" ht="19.9" customHeight="1" spans="1:6">
      <c r="A29" s="158"/>
      <c r="B29" s="179" t="s">
        <v>23</v>
      </c>
      <c r="C29" s="163"/>
      <c r="D29" s="179" t="s">
        <v>41</v>
      </c>
      <c r="E29" s="163"/>
      <c r="F29" s="181"/>
    </row>
    <row r="30" ht="19.9" customHeight="1" spans="1:6">
      <c r="A30" s="158"/>
      <c r="B30" s="179" t="s">
        <v>23</v>
      </c>
      <c r="C30" s="163"/>
      <c r="D30" s="179" t="s">
        <v>42</v>
      </c>
      <c r="E30" s="163"/>
      <c r="F30" s="181"/>
    </row>
    <row r="31" ht="19.9" customHeight="1" spans="1:6">
      <c r="A31" s="158"/>
      <c r="B31" s="179" t="s">
        <v>23</v>
      </c>
      <c r="C31" s="163"/>
      <c r="D31" s="179" t="s">
        <v>43</v>
      </c>
      <c r="E31" s="163"/>
      <c r="F31" s="181"/>
    </row>
    <row r="32" ht="19.9" customHeight="1" spans="1:6">
      <c r="A32" s="158"/>
      <c r="B32" s="179" t="s">
        <v>23</v>
      </c>
      <c r="C32" s="163"/>
      <c r="D32" s="179" t="s">
        <v>44</v>
      </c>
      <c r="E32" s="163"/>
      <c r="F32" s="181"/>
    </row>
    <row r="33" ht="19.9" customHeight="1" spans="1:6">
      <c r="A33" s="158"/>
      <c r="B33" s="179" t="s">
        <v>23</v>
      </c>
      <c r="C33" s="163"/>
      <c r="D33" s="179" t="s">
        <v>45</v>
      </c>
      <c r="E33" s="163"/>
      <c r="F33" s="181"/>
    </row>
    <row r="34" ht="19.9" customHeight="1" spans="1:6">
      <c r="A34" s="158"/>
      <c r="B34" s="179" t="s">
        <v>23</v>
      </c>
      <c r="C34" s="163"/>
      <c r="D34" s="179" t="s">
        <v>46</v>
      </c>
      <c r="E34" s="163"/>
      <c r="F34" s="181"/>
    </row>
    <row r="35" ht="19.9" customHeight="1" spans="1:6">
      <c r="A35" s="158"/>
      <c r="B35" s="179" t="s">
        <v>23</v>
      </c>
      <c r="C35" s="163"/>
      <c r="D35" s="179" t="s">
        <v>47</v>
      </c>
      <c r="E35" s="163"/>
      <c r="F35" s="181"/>
    </row>
    <row r="36" ht="19.9" customHeight="1" spans="1:6">
      <c r="A36" s="175"/>
      <c r="B36" s="173" t="s">
        <v>48</v>
      </c>
      <c r="C36" s="161"/>
      <c r="D36" s="173" t="s">
        <v>49</v>
      </c>
      <c r="E36" s="161"/>
      <c r="F36" s="182"/>
    </row>
    <row r="37" ht="19.9" customHeight="1" spans="1:6">
      <c r="A37" s="158"/>
      <c r="B37" s="178" t="s">
        <v>50</v>
      </c>
      <c r="C37" s="163"/>
      <c r="D37" s="178" t="s">
        <v>51</v>
      </c>
      <c r="E37" s="163"/>
      <c r="F37" s="214"/>
    </row>
    <row r="38" ht="19.9" customHeight="1" spans="1:6">
      <c r="A38" s="215"/>
      <c r="B38" s="178" t="s">
        <v>52</v>
      </c>
      <c r="C38" s="163"/>
      <c r="D38" s="178" t="s">
        <v>53</v>
      </c>
      <c r="E38" s="163"/>
      <c r="F38" s="214"/>
    </row>
    <row r="39" ht="19.9" customHeight="1" spans="1:6">
      <c r="A39" s="215"/>
      <c r="B39" s="216"/>
      <c r="C39" s="216"/>
      <c r="D39" s="178" t="s">
        <v>54</v>
      </c>
      <c r="E39" s="163"/>
      <c r="F39" s="214"/>
    </row>
    <row r="40" ht="19.9" customHeight="1" spans="1:6">
      <c r="A40" s="217"/>
      <c r="B40" s="159" t="s">
        <v>55</v>
      </c>
      <c r="C40" s="201">
        <f>C6+C7+C8+C9+C10+C11</f>
        <v>9067011.82</v>
      </c>
      <c r="D40" s="159" t="s">
        <v>56</v>
      </c>
      <c r="E40" s="201">
        <f>E6+E13+E15+E25</f>
        <v>9067011.82</v>
      </c>
      <c r="F40" s="218"/>
    </row>
    <row r="41" ht="8.45" customHeight="1" spans="1:6">
      <c r="A41" s="202"/>
      <c r="B41" s="202"/>
      <c r="C41" s="219"/>
      <c r="D41" s="219"/>
      <c r="E41" s="202"/>
      <c r="F41" s="22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3.5"/>
  <cols>
    <col min="1" max="1" width="1.5" style="131" customWidth="1"/>
    <col min="2" max="2" width="16.875" style="131" customWidth="1"/>
    <col min="3" max="3" width="31.75" style="131" customWidth="1"/>
    <col min="4" max="14" width="13" style="131" customWidth="1"/>
    <col min="15" max="15" width="1.5" style="131" customWidth="1"/>
    <col min="16" max="16" width="9.75" style="131" customWidth="1"/>
    <col min="17" max="16384" width="10" style="131"/>
  </cols>
  <sheetData>
    <row r="1" ht="24.95" customHeight="1" spans="1:15">
      <c r="A1" s="132"/>
      <c r="B1" s="2"/>
      <c r="C1" s="54"/>
      <c r="D1" s="206"/>
      <c r="E1" s="206"/>
      <c r="F1" s="206"/>
      <c r="G1" s="54"/>
      <c r="H1" s="54"/>
      <c r="I1" s="54"/>
      <c r="L1" s="54"/>
      <c r="M1" s="54"/>
      <c r="N1" s="133" t="s">
        <v>57</v>
      </c>
      <c r="O1" s="134"/>
    </row>
    <row r="2" ht="22.9" customHeight="1" spans="1:15">
      <c r="A2" s="132"/>
      <c r="B2" s="135" t="s">
        <v>58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4" t="s">
        <v>3</v>
      </c>
    </row>
    <row r="3" ht="19.5" customHeight="1" spans="1:15">
      <c r="A3" s="136"/>
      <c r="B3" s="137" t="s">
        <v>5</v>
      </c>
      <c r="C3" s="137"/>
      <c r="D3" s="136"/>
      <c r="E3" s="136"/>
      <c r="F3" s="188"/>
      <c r="G3" s="136"/>
      <c r="H3" s="188"/>
      <c r="I3" s="188"/>
      <c r="J3" s="188"/>
      <c r="K3" s="188"/>
      <c r="L3" s="188"/>
      <c r="M3" s="188"/>
      <c r="N3" s="138" t="s">
        <v>6</v>
      </c>
      <c r="O3" s="139"/>
    </row>
    <row r="4" ht="24.4" customHeight="1" spans="1:15">
      <c r="A4" s="140"/>
      <c r="B4" s="127" t="s">
        <v>9</v>
      </c>
      <c r="C4" s="127"/>
      <c r="D4" s="127" t="s">
        <v>59</v>
      </c>
      <c r="E4" s="127" t="s">
        <v>60</v>
      </c>
      <c r="F4" s="127" t="s">
        <v>61</v>
      </c>
      <c r="G4" s="127" t="s">
        <v>62</v>
      </c>
      <c r="H4" s="127" t="s">
        <v>63</v>
      </c>
      <c r="I4" s="127" t="s">
        <v>64</v>
      </c>
      <c r="J4" s="127" t="s">
        <v>65</v>
      </c>
      <c r="K4" s="127" t="s">
        <v>66</v>
      </c>
      <c r="L4" s="127" t="s">
        <v>67</v>
      </c>
      <c r="M4" s="127" t="s">
        <v>68</v>
      </c>
      <c r="N4" s="127" t="s">
        <v>69</v>
      </c>
      <c r="O4" s="142"/>
    </row>
    <row r="5" ht="24.4" customHeight="1" spans="1:15">
      <c r="A5" s="140"/>
      <c r="B5" s="127" t="s">
        <v>70</v>
      </c>
      <c r="C5" s="209" t="s">
        <v>71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42"/>
    </row>
    <row r="6" ht="24.4" customHeight="1" spans="1:15">
      <c r="A6" s="140"/>
      <c r="B6" s="127"/>
      <c r="C6" s="209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42"/>
    </row>
    <row r="7" ht="27" customHeight="1" spans="1:15">
      <c r="A7" s="143"/>
      <c r="B7" s="112"/>
      <c r="C7" s="112" t="s">
        <v>72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44"/>
    </row>
    <row r="8" ht="27" customHeight="1" spans="1:15">
      <c r="A8" s="143"/>
      <c r="B8" s="210">
        <v>106001</v>
      </c>
      <c r="C8" s="211" t="s">
        <v>0</v>
      </c>
      <c r="D8" s="212">
        <v>9067011.82</v>
      </c>
      <c r="E8" s="213"/>
      <c r="F8" s="212">
        <v>9067011.82</v>
      </c>
      <c r="G8" s="115"/>
      <c r="H8" s="115"/>
      <c r="I8" s="115"/>
      <c r="J8" s="115"/>
      <c r="K8" s="115"/>
      <c r="L8" s="115"/>
      <c r="M8" s="115"/>
      <c r="N8" s="115"/>
      <c r="O8" s="144"/>
    </row>
    <row r="9" ht="29.1" customHeight="1" spans="1:15">
      <c r="A9" s="143"/>
      <c r="B9" s="112"/>
      <c r="C9" s="112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44"/>
    </row>
    <row r="10" ht="27" customHeight="1" spans="1:15">
      <c r="A10" s="143"/>
      <c r="B10" s="112"/>
      <c r="C10" s="112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44"/>
    </row>
    <row r="11" ht="27" customHeight="1" spans="1:15">
      <c r="A11" s="143"/>
      <c r="B11" s="112"/>
      <c r="C11" s="112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44"/>
    </row>
    <row r="12" ht="27" customHeight="1" spans="1:15">
      <c r="A12" s="143"/>
      <c r="B12" s="112"/>
      <c r="C12" s="112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44"/>
    </row>
    <row r="13" ht="27" customHeight="1" spans="1:15">
      <c r="A13" s="143"/>
      <c r="B13" s="112"/>
      <c r="C13" s="112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44"/>
    </row>
    <row r="14" ht="27" customHeight="1" spans="1:15">
      <c r="A14" s="143"/>
      <c r="B14" s="112"/>
      <c r="C14" s="112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44"/>
    </row>
    <row r="15" ht="27" customHeight="1" spans="1:15">
      <c r="A15" s="143"/>
      <c r="B15" s="112"/>
      <c r="C15" s="112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44"/>
    </row>
    <row r="16" ht="27" customHeight="1" spans="1:15">
      <c r="A16" s="143"/>
      <c r="B16" s="112"/>
      <c r="C16" s="112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44"/>
    </row>
    <row r="17" ht="27" customHeight="1" spans="1:15">
      <c r="A17" s="143"/>
      <c r="B17" s="112"/>
      <c r="C17" s="112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44"/>
    </row>
    <row r="18" ht="27" customHeight="1" spans="1:15">
      <c r="A18" s="143"/>
      <c r="B18" s="112"/>
      <c r="C18" s="112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44"/>
    </row>
    <row r="19" ht="27" customHeight="1" spans="1:15">
      <c r="A19" s="143"/>
      <c r="B19" s="112"/>
      <c r="C19" s="112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44"/>
    </row>
    <row r="20" ht="27" customHeight="1" spans="1:15">
      <c r="A20" s="143"/>
      <c r="B20" s="112"/>
      <c r="C20" s="112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44"/>
    </row>
    <row r="21" ht="27" customHeight="1" spans="1:15">
      <c r="A21" s="143"/>
      <c r="B21" s="112"/>
      <c r="C21" s="112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44"/>
    </row>
    <row r="22" ht="27" customHeight="1" spans="1:15">
      <c r="A22" s="143"/>
      <c r="B22" s="112"/>
      <c r="C22" s="112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44"/>
    </row>
    <row r="23" ht="27" customHeight="1" spans="1:15">
      <c r="A23" s="143"/>
      <c r="B23" s="112"/>
      <c r="C23" s="112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44"/>
    </row>
    <row r="24" ht="27" customHeight="1" spans="1:15">
      <c r="A24" s="143"/>
      <c r="B24" s="112"/>
      <c r="C24" s="112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44"/>
    </row>
    <row r="25" ht="27" customHeight="1" spans="1:15">
      <c r="A25" s="143"/>
      <c r="B25" s="112"/>
      <c r="C25" s="112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4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G8" sqref="G8:G17"/>
    </sheetView>
  </sheetViews>
  <sheetFormatPr defaultColWidth="10" defaultRowHeight="13.5"/>
  <cols>
    <col min="1" max="1" width="1.5" style="131" customWidth="1"/>
    <col min="2" max="4" width="6.125" style="131" customWidth="1"/>
    <col min="5" max="5" width="16.875" style="131" customWidth="1"/>
    <col min="6" max="6" width="41" style="131" customWidth="1"/>
    <col min="7" max="10" width="16.375" style="131" customWidth="1"/>
    <col min="11" max="11" width="22.875" style="131" customWidth="1"/>
    <col min="12" max="12" width="1.5" style="131" customWidth="1"/>
    <col min="13" max="14" width="9.75" style="131" customWidth="1"/>
    <col min="15" max="16384" width="10" style="131"/>
  </cols>
  <sheetData>
    <row r="1" ht="24.95" customHeight="1" spans="1:12">
      <c r="A1" s="132"/>
      <c r="B1" s="2"/>
      <c r="C1" s="2"/>
      <c r="D1" s="2"/>
      <c r="E1" s="54"/>
      <c r="F1" s="54"/>
      <c r="G1" s="206"/>
      <c r="H1" s="206"/>
      <c r="I1" s="206"/>
      <c r="J1" s="206"/>
      <c r="K1" s="133" t="s">
        <v>73</v>
      </c>
      <c r="L1" s="134"/>
    </row>
    <row r="2" ht="22.9" customHeight="1" spans="1:12">
      <c r="A2" s="132"/>
      <c r="B2" s="135" t="s">
        <v>74</v>
      </c>
      <c r="C2" s="135"/>
      <c r="D2" s="135"/>
      <c r="E2" s="135"/>
      <c r="F2" s="135"/>
      <c r="G2" s="135"/>
      <c r="H2" s="135"/>
      <c r="I2" s="135"/>
      <c r="J2" s="135"/>
      <c r="K2" s="135"/>
      <c r="L2" s="134" t="s">
        <v>3</v>
      </c>
    </row>
    <row r="3" ht="19.5" customHeight="1" spans="1:12">
      <c r="A3" s="136"/>
      <c r="B3" s="137" t="s">
        <v>5</v>
      </c>
      <c r="C3" s="137"/>
      <c r="D3" s="137"/>
      <c r="E3" s="137"/>
      <c r="F3" s="137"/>
      <c r="G3" s="136"/>
      <c r="H3" s="136"/>
      <c r="I3" s="188"/>
      <c r="J3" s="188"/>
      <c r="K3" s="138" t="s">
        <v>6</v>
      </c>
      <c r="L3" s="139"/>
    </row>
    <row r="4" ht="24.4" customHeight="1" spans="1:12">
      <c r="A4" s="134"/>
      <c r="B4" s="112" t="s">
        <v>9</v>
      </c>
      <c r="C4" s="112"/>
      <c r="D4" s="112"/>
      <c r="E4" s="112"/>
      <c r="F4" s="112"/>
      <c r="G4" s="112" t="s">
        <v>59</v>
      </c>
      <c r="H4" s="112" t="s">
        <v>75</v>
      </c>
      <c r="I4" s="112" t="s">
        <v>76</v>
      </c>
      <c r="J4" s="112" t="s">
        <v>77</v>
      </c>
      <c r="K4" s="112" t="s">
        <v>78</v>
      </c>
      <c r="L4" s="141"/>
    </row>
    <row r="5" ht="24.4" customHeight="1" spans="1:12">
      <c r="A5" s="140"/>
      <c r="B5" s="112" t="s">
        <v>79</v>
      </c>
      <c r="C5" s="112"/>
      <c r="D5" s="112"/>
      <c r="E5" s="112" t="s">
        <v>70</v>
      </c>
      <c r="F5" s="112" t="s">
        <v>71</v>
      </c>
      <c r="G5" s="112"/>
      <c r="H5" s="112"/>
      <c r="I5" s="112"/>
      <c r="J5" s="112"/>
      <c r="K5" s="112"/>
      <c r="L5" s="141"/>
    </row>
    <row r="6" ht="24.4" customHeight="1" spans="1:12">
      <c r="A6" s="140"/>
      <c r="B6" s="112" t="s">
        <v>80</v>
      </c>
      <c r="C6" s="112" t="s">
        <v>81</v>
      </c>
      <c r="D6" s="112" t="s">
        <v>82</v>
      </c>
      <c r="E6" s="112"/>
      <c r="F6" s="112"/>
      <c r="G6" s="112"/>
      <c r="H6" s="112"/>
      <c r="I6" s="112"/>
      <c r="J6" s="112"/>
      <c r="K6" s="112"/>
      <c r="L6" s="142"/>
    </row>
    <row r="7" ht="27" customHeight="1" spans="1:12">
      <c r="A7" s="143"/>
      <c r="B7" s="112"/>
      <c r="C7" s="112"/>
      <c r="D7" s="112"/>
      <c r="E7" s="112"/>
      <c r="F7" s="112" t="s">
        <v>72</v>
      </c>
      <c r="G7" s="115">
        <f>SUM(G8:G17)</f>
        <v>9067011.82</v>
      </c>
      <c r="H7" s="115">
        <f>SUM(H8:H17)</f>
        <v>7730516.35</v>
      </c>
      <c r="I7" s="115">
        <f>SUM(I8:I17)</f>
        <v>200000</v>
      </c>
      <c r="J7" s="115"/>
      <c r="K7" s="115"/>
      <c r="L7" s="144"/>
    </row>
    <row r="8" ht="27" customHeight="1" spans="1:12">
      <c r="A8" s="143"/>
      <c r="B8" s="112">
        <v>201</v>
      </c>
      <c r="C8" s="112">
        <v>31</v>
      </c>
      <c r="D8" s="145" t="s">
        <v>83</v>
      </c>
      <c r="E8" s="112">
        <v>106001</v>
      </c>
      <c r="F8" s="176" t="s">
        <v>84</v>
      </c>
      <c r="G8" s="177">
        <f>H8+I8</f>
        <v>5742852.12</v>
      </c>
      <c r="H8" s="177">
        <v>5742852.12</v>
      </c>
      <c r="I8" s="207"/>
      <c r="J8" s="115"/>
      <c r="K8" s="115"/>
      <c r="L8" s="144"/>
    </row>
    <row r="9" ht="27" customHeight="1" spans="1:12">
      <c r="A9" s="143"/>
      <c r="B9" s="112">
        <v>201</v>
      </c>
      <c r="C9" s="112">
        <v>31</v>
      </c>
      <c r="D9" s="145" t="s">
        <v>85</v>
      </c>
      <c r="E9" s="112">
        <v>106001</v>
      </c>
      <c r="F9" s="176" t="s">
        <v>86</v>
      </c>
      <c r="G9" s="177">
        <f t="shared" ref="G9:G17" si="0">H9+I9</f>
        <v>200000</v>
      </c>
      <c r="H9" s="207"/>
      <c r="I9" s="177">
        <v>200000</v>
      </c>
      <c r="J9" s="115"/>
      <c r="K9" s="115"/>
      <c r="L9" s="144"/>
    </row>
    <row r="10" ht="27" customHeight="1" spans="1:12">
      <c r="A10" s="143"/>
      <c r="B10" s="112">
        <v>201</v>
      </c>
      <c r="C10" s="112">
        <v>31</v>
      </c>
      <c r="D10" s="145" t="s">
        <v>87</v>
      </c>
      <c r="E10" s="112">
        <v>106001</v>
      </c>
      <c r="F10" s="176" t="s">
        <v>88</v>
      </c>
      <c r="G10" s="177">
        <f t="shared" si="0"/>
        <v>651464.88</v>
      </c>
      <c r="H10" s="177">
        <v>651464.88</v>
      </c>
      <c r="I10" s="207"/>
      <c r="J10" s="115"/>
      <c r="K10" s="115"/>
      <c r="L10" s="144"/>
    </row>
    <row r="11" ht="27" customHeight="1" spans="1:12">
      <c r="A11" s="143"/>
      <c r="B11" s="112">
        <v>208</v>
      </c>
      <c r="C11" s="145" t="s">
        <v>89</v>
      </c>
      <c r="D11" s="145" t="s">
        <v>83</v>
      </c>
      <c r="E11" s="112">
        <v>106001</v>
      </c>
      <c r="F11" s="176" t="s">
        <v>90</v>
      </c>
      <c r="G11" s="177">
        <f t="shared" si="0"/>
        <v>554891.45</v>
      </c>
      <c r="H11" s="177">
        <v>554891.45</v>
      </c>
      <c r="I11" s="115"/>
      <c r="J11" s="115"/>
      <c r="K11" s="115"/>
      <c r="L11" s="144"/>
    </row>
    <row r="12" ht="27" customHeight="1" spans="1:12">
      <c r="A12" s="143"/>
      <c r="B12" s="112">
        <v>208</v>
      </c>
      <c r="C12" s="145" t="s">
        <v>89</v>
      </c>
      <c r="D12" s="145" t="s">
        <v>89</v>
      </c>
      <c r="E12" s="112">
        <v>106001</v>
      </c>
      <c r="F12" s="176" t="s">
        <v>91</v>
      </c>
      <c r="G12" s="177">
        <f t="shared" si="0"/>
        <v>781307.9</v>
      </c>
      <c r="H12" s="177">
        <v>781307.9</v>
      </c>
      <c r="I12" s="115"/>
      <c r="J12" s="115"/>
      <c r="K12" s="115"/>
      <c r="L12" s="144"/>
    </row>
    <row r="13" ht="27" customHeight="1" spans="1:12">
      <c r="A13" s="143"/>
      <c r="B13" s="112">
        <v>210</v>
      </c>
      <c r="C13" s="145" t="s">
        <v>92</v>
      </c>
      <c r="D13" s="145" t="s">
        <v>83</v>
      </c>
      <c r="E13" s="112">
        <v>106001</v>
      </c>
      <c r="F13" s="176" t="s">
        <v>93</v>
      </c>
      <c r="G13" s="177">
        <f t="shared" si="0"/>
        <v>367885.55</v>
      </c>
      <c r="H13" s="177" t="s">
        <v>94</v>
      </c>
      <c r="I13" s="115"/>
      <c r="J13" s="115"/>
      <c r="K13" s="115"/>
      <c r="L13" s="144"/>
    </row>
    <row r="14" ht="27" customHeight="1" spans="1:12">
      <c r="A14" s="143"/>
      <c r="B14" s="112">
        <v>210</v>
      </c>
      <c r="C14" s="145" t="s">
        <v>92</v>
      </c>
      <c r="D14" s="145" t="s">
        <v>85</v>
      </c>
      <c r="E14" s="112">
        <v>106001</v>
      </c>
      <c r="F14" s="176" t="s">
        <v>95</v>
      </c>
      <c r="G14" s="177">
        <f t="shared" si="0"/>
        <v>42474.28</v>
      </c>
      <c r="H14" s="177" t="s">
        <v>96</v>
      </c>
      <c r="I14" s="115"/>
      <c r="J14" s="115"/>
      <c r="K14" s="115"/>
      <c r="L14" s="144"/>
    </row>
    <row r="15" ht="27" customHeight="1" spans="1:12">
      <c r="A15" s="143"/>
      <c r="B15" s="112">
        <v>210</v>
      </c>
      <c r="C15" s="145" t="s">
        <v>92</v>
      </c>
      <c r="D15" s="145" t="s">
        <v>97</v>
      </c>
      <c r="E15" s="112">
        <v>106001</v>
      </c>
      <c r="F15" s="176" t="s">
        <v>98</v>
      </c>
      <c r="G15" s="177">
        <f t="shared" si="0"/>
        <v>36000</v>
      </c>
      <c r="H15" s="177" t="s">
        <v>99</v>
      </c>
      <c r="I15" s="115"/>
      <c r="J15" s="115"/>
      <c r="K15" s="115"/>
      <c r="L15" s="144"/>
    </row>
    <row r="16" ht="27" customHeight="1" spans="1:12">
      <c r="A16" s="143"/>
      <c r="B16" s="112">
        <v>210</v>
      </c>
      <c r="C16" s="145" t="s">
        <v>92</v>
      </c>
      <c r="D16" s="145" t="s">
        <v>100</v>
      </c>
      <c r="E16" s="112">
        <v>106001</v>
      </c>
      <c r="F16" s="176" t="s">
        <v>101</v>
      </c>
      <c r="G16" s="177">
        <f t="shared" si="0"/>
        <v>50783.32</v>
      </c>
      <c r="H16" s="177" t="s">
        <v>102</v>
      </c>
      <c r="I16" s="115"/>
      <c r="J16" s="115"/>
      <c r="K16" s="115"/>
      <c r="L16" s="144"/>
    </row>
    <row r="17" ht="27" customHeight="1" spans="1:12">
      <c r="A17" s="143"/>
      <c r="B17" s="112">
        <v>221</v>
      </c>
      <c r="C17" s="145" t="s">
        <v>85</v>
      </c>
      <c r="D17" s="145" t="s">
        <v>83</v>
      </c>
      <c r="E17" s="112">
        <v>106001</v>
      </c>
      <c r="F17" s="176" t="s">
        <v>103</v>
      </c>
      <c r="G17" s="177">
        <f t="shared" si="0"/>
        <v>639352.32</v>
      </c>
      <c r="H17" s="208" t="s">
        <v>104</v>
      </c>
      <c r="I17" s="115"/>
      <c r="J17" s="115"/>
      <c r="K17" s="115"/>
      <c r="L17" s="144"/>
    </row>
    <row r="18" ht="27" customHeight="1" spans="1:12">
      <c r="A18" s="143"/>
      <c r="B18" s="112"/>
      <c r="C18" s="145"/>
      <c r="D18" s="145"/>
      <c r="E18" s="112"/>
      <c r="F18" s="112"/>
      <c r="G18" s="115"/>
      <c r="H18" s="115"/>
      <c r="I18" s="115"/>
      <c r="J18" s="115"/>
      <c r="K18" s="115"/>
      <c r="L18" s="144"/>
    </row>
    <row r="19" ht="27" customHeight="1" spans="1:12">
      <c r="A19" s="143"/>
      <c r="B19" s="112"/>
      <c r="C19" s="145"/>
      <c r="D19" s="145"/>
      <c r="E19" s="112"/>
      <c r="F19" s="112"/>
      <c r="G19" s="115"/>
      <c r="H19" s="115"/>
      <c r="I19" s="115"/>
      <c r="J19" s="115"/>
      <c r="K19" s="115"/>
      <c r="L19" s="144"/>
    </row>
    <row r="20" ht="27" customHeight="1" spans="1:12">
      <c r="A20" s="140"/>
      <c r="B20" s="116"/>
      <c r="C20" s="145"/>
      <c r="D20" s="145"/>
      <c r="E20" s="116"/>
      <c r="F20" s="116" t="s">
        <v>23</v>
      </c>
      <c r="G20" s="117"/>
      <c r="H20" s="117"/>
      <c r="I20" s="117"/>
      <c r="J20" s="117"/>
      <c r="K20" s="117"/>
      <c r="L20" s="141"/>
    </row>
    <row r="21" ht="27" customHeight="1" spans="1:12">
      <c r="A21" s="140"/>
      <c r="B21" s="116"/>
      <c r="C21" s="145"/>
      <c r="D21" s="145"/>
      <c r="E21" s="116"/>
      <c r="F21" s="116" t="s">
        <v>23</v>
      </c>
      <c r="G21" s="117"/>
      <c r="H21" s="117"/>
      <c r="I21" s="117"/>
      <c r="J21" s="117"/>
      <c r="K21" s="117"/>
      <c r="L21" s="141"/>
    </row>
    <row r="22" ht="27" customHeight="1" spans="1:12">
      <c r="A22" s="140"/>
      <c r="B22" s="116"/>
      <c r="C22" s="145"/>
      <c r="D22" s="145"/>
      <c r="E22" s="116"/>
      <c r="F22" s="116"/>
      <c r="G22" s="117"/>
      <c r="H22" s="117"/>
      <c r="I22" s="117"/>
      <c r="J22" s="117"/>
      <c r="K22" s="117"/>
      <c r="L22" s="142"/>
    </row>
    <row r="23" ht="9.75" customHeight="1" spans="1:12">
      <c r="A23" s="146"/>
      <c r="B23" s="147"/>
      <c r="C23" s="147"/>
      <c r="D23" s="147"/>
      <c r="E23" s="147"/>
      <c r="F23" s="146"/>
      <c r="G23" s="146"/>
      <c r="H23" s="146"/>
      <c r="I23" s="146"/>
      <c r="J23" s="147"/>
      <c r="K23" s="147"/>
      <c r="L23" s="14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7" sqref="F7:F26"/>
    </sheetView>
  </sheetViews>
  <sheetFormatPr defaultColWidth="10" defaultRowHeight="13.5"/>
  <cols>
    <col min="1" max="1" width="1.5" style="149" customWidth="1"/>
    <col min="2" max="2" width="33.375" style="149" customWidth="1"/>
    <col min="3" max="3" width="16.375" style="149" customWidth="1"/>
    <col min="4" max="4" width="33.375" style="149" customWidth="1"/>
    <col min="5" max="7" width="16.375" style="149" customWidth="1"/>
    <col min="8" max="8" width="18.25" style="149" customWidth="1"/>
    <col min="9" max="9" width="1.5" style="149" customWidth="1"/>
    <col min="10" max="11" width="9.75" style="149" customWidth="1"/>
    <col min="12" max="16384" width="10" style="149"/>
  </cols>
  <sheetData>
    <row r="1" ht="14.25" customHeight="1" spans="1:9">
      <c r="A1" s="194"/>
      <c r="B1" s="150"/>
      <c r="C1" s="195"/>
      <c r="D1" s="195"/>
      <c r="E1" s="151"/>
      <c r="F1" s="151"/>
      <c r="G1" s="151"/>
      <c r="H1" s="196" t="s">
        <v>105</v>
      </c>
      <c r="I1" s="203" t="s">
        <v>3</v>
      </c>
    </row>
    <row r="2" ht="19.9" customHeight="1" spans="1:9">
      <c r="A2" s="195"/>
      <c r="B2" s="197" t="s">
        <v>106</v>
      </c>
      <c r="C2" s="197"/>
      <c r="D2" s="197"/>
      <c r="E2" s="197"/>
      <c r="F2" s="197"/>
      <c r="G2" s="197"/>
      <c r="H2" s="197"/>
      <c r="I2" s="203"/>
    </row>
    <row r="3" ht="17.1" customHeight="1" spans="1:9">
      <c r="A3" s="198"/>
      <c r="B3" s="156" t="s">
        <v>5</v>
      </c>
      <c r="C3" s="156"/>
      <c r="D3" s="172"/>
      <c r="E3" s="172"/>
      <c r="F3" s="172"/>
      <c r="G3" s="172"/>
      <c r="H3" s="199" t="s">
        <v>6</v>
      </c>
      <c r="I3" s="204"/>
    </row>
    <row r="4" ht="21.4" customHeight="1" spans="1:9">
      <c r="A4" s="200"/>
      <c r="B4" s="159" t="s">
        <v>7</v>
      </c>
      <c r="C4" s="159"/>
      <c r="D4" s="159" t="s">
        <v>8</v>
      </c>
      <c r="E4" s="159"/>
      <c r="F4" s="159"/>
      <c r="G4" s="159"/>
      <c r="H4" s="159"/>
      <c r="I4" s="169"/>
    </row>
    <row r="5" ht="21.4" customHeight="1" spans="1:9">
      <c r="A5" s="200"/>
      <c r="B5" s="159" t="s">
        <v>9</v>
      </c>
      <c r="C5" s="159" t="s">
        <v>10</v>
      </c>
      <c r="D5" s="159" t="s">
        <v>9</v>
      </c>
      <c r="E5" s="159" t="s">
        <v>59</v>
      </c>
      <c r="F5" s="159" t="s">
        <v>107</v>
      </c>
      <c r="G5" s="159" t="s">
        <v>108</v>
      </c>
      <c r="H5" s="159" t="s">
        <v>109</v>
      </c>
      <c r="I5" s="169"/>
    </row>
    <row r="6" ht="19.9" customHeight="1" spans="1:9">
      <c r="A6" s="158"/>
      <c r="B6" s="178" t="s">
        <v>110</v>
      </c>
      <c r="C6" s="201">
        <v>9067011.82</v>
      </c>
      <c r="D6" s="178" t="s">
        <v>111</v>
      </c>
      <c r="E6" s="163"/>
      <c r="F6" s="201">
        <v>9067011.82</v>
      </c>
      <c r="G6" s="163"/>
      <c r="H6" s="163"/>
      <c r="I6" s="181"/>
    </row>
    <row r="7" ht="19.9" customHeight="1" spans="1:9">
      <c r="A7" s="158"/>
      <c r="B7" s="179" t="s">
        <v>112</v>
      </c>
      <c r="C7" s="201">
        <v>9067011.82</v>
      </c>
      <c r="D7" s="179" t="s">
        <v>113</v>
      </c>
      <c r="E7" s="163"/>
      <c r="F7" s="201">
        <v>6594317</v>
      </c>
      <c r="G7" s="163"/>
      <c r="H7" s="163"/>
      <c r="I7" s="181"/>
    </row>
    <row r="8" ht="19.9" customHeight="1" spans="1:9">
      <c r="A8" s="158"/>
      <c r="B8" s="179" t="s">
        <v>114</v>
      </c>
      <c r="C8" s="163"/>
      <c r="D8" s="179" t="s">
        <v>115</v>
      </c>
      <c r="E8" s="163"/>
      <c r="F8" s="163"/>
      <c r="G8" s="163"/>
      <c r="H8" s="163"/>
      <c r="I8" s="181"/>
    </row>
    <row r="9" ht="19.9" customHeight="1" spans="1:9">
      <c r="A9" s="158"/>
      <c r="B9" s="179" t="s">
        <v>116</v>
      </c>
      <c r="C9" s="163"/>
      <c r="D9" s="179" t="s">
        <v>117</v>
      </c>
      <c r="E9" s="163"/>
      <c r="F9" s="163"/>
      <c r="G9" s="163"/>
      <c r="H9" s="163"/>
      <c r="I9" s="181"/>
    </row>
    <row r="10" ht="19.9" customHeight="1" spans="1:9">
      <c r="A10" s="158"/>
      <c r="B10" s="178" t="s">
        <v>118</v>
      </c>
      <c r="C10" s="163"/>
      <c r="D10" s="179" t="s">
        <v>119</v>
      </c>
      <c r="E10" s="163"/>
      <c r="F10" s="163"/>
      <c r="G10" s="163"/>
      <c r="H10" s="163"/>
      <c r="I10" s="181"/>
    </row>
    <row r="11" ht="19.9" customHeight="1" spans="1:9">
      <c r="A11" s="158"/>
      <c r="B11" s="179" t="s">
        <v>112</v>
      </c>
      <c r="C11" s="163"/>
      <c r="D11" s="179" t="s">
        <v>120</v>
      </c>
      <c r="E11" s="163"/>
      <c r="F11" s="163"/>
      <c r="G11" s="163"/>
      <c r="H11" s="163"/>
      <c r="I11" s="181"/>
    </row>
    <row r="12" ht="19.9" customHeight="1" spans="1:9">
      <c r="A12" s="158"/>
      <c r="B12" s="179" t="s">
        <v>114</v>
      </c>
      <c r="D12" s="179" t="s">
        <v>121</v>
      </c>
      <c r="E12" s="163"/>
      <c r="F12" s="163"/>
      <c r="G12" s="163"/>
      <c r="H12" s="163"/>
      <c r="I12" s="181"/>
    </row>
    <row r="13" ht="19.9" customHeight="1" spans="1:9">
      <c r="A13" s="158"/>
      <c r="B13" s="179" t="s">
        <v>116</v>
      </c>
      <c r="C13" s="163"/>
      <c r="D13" s="179" t="s">
        <v>122</v>
      </c>
      <c r="E13" s="163"/>
      <c r="F13" s="163"/>
      <c r="G13" s="163"/>
      <c r="H13" s="163"/>
      <c r="I13" s="181"/>
    </row>
    <row r="14" ht="19.9" customHeight="1" spans="1:9">
      <c r="A14" s="158"/>
      <c r="B14" s="179" t="s">
        <v>123</v>
      </c>
      <c r="C14" s="163"/>
      <c r="D14" s="179" t="s">
        <v>124</v>
      </c>
      <c r="E14" s="163"/>
      <c r="F14" s="201">
        <v>1336199.35</v>
      </c>
      <c r="G14" s="163"/>
      <c r="H14" s="163"/>
      <c r="I14" s="181"/>
    </row>
    <row r="15" ht="19.9" customHeight="1" spans="1:9">
      <c r="A15" s="158"/>
      <c r="B15" s="179" t="s">
        <v>123</v>
      </c>
      <c r="C15" s="163"/>
      <c r="D15" s="179" t="s">
        <v>125</v>
      </c>
      <c r="E15" s="163"/>
      <c r="F15" s="163"/>
      <c r="G15" s="163"/>
      <c r="H15" s="163"/>
      <c r="I15" s="181"/>
    </row>
    <row r="16" ht="19.9" customHeight="1" spans="1:9">
      <c r="A16" s="158"/>
      <c r="B16" s="179" t="s">
        <v>123</v>
      </c>
      <c r="C16" s="163"/>
      <c r="D16" s="179" t="s">
        <v>126</v>
      </c>
      <c r="E16" s="163"/>
      <c r="F16" s="201">
        <v>497143.15</v>
      </c>
      <c r="G16" s="163"/>
      <c r="H16" s="163"/>
      <c r="I16" s="181"/>
    </row>
    <row r="17" ht="19.9" customHeight="1" spans="1:9">
      <c r="A17" s="158"/>
      <c r="B17" s="179" t="s">
        <v>123</v>
      </c>
      <c r="C17" s="163"/>
      <c r="D17" s="179" t="s">
        <v>127</v>
      </c>
      <c r="E17" s="163"/>
      <c r="F17" s="163"/>
      <c r="G17" s="163"/>
      <c r="H17" s="163"/>
      <c r="I17" s="181"/>
    </row>
    <row r="18" ht="19.9" customHeight="1" spans="1:9">
      <c r="A18" s="158"/>
      <c r="B18" s="179" t="s">
        <v>123</v>
      </c>
      <c r="C18" s="163"/>
      <c r="D18" s="179" t="s">
        <v>128</v>
      </c>
      <c r="E18" s="163"/>
      <c r="F18" s="163"/>
      <c r="G18" s="163"/>
      <c r="H18" s="163"/>
      <c r="I18" s="181"/>
    </row>
    <row r="19" ht="19.9" customHeight="1" spans="1:9">
      <c r="A19" s="158"/>
      <c r="B19" s="179" t="s">
        <v>123</v>
      </c>
      <c r="C19" s="163"/>
      <c r="D19" s="179" t="s">
        <v>129</v>
      </c>
      <c r="E19" s="163"/>
      <c r="F19" s="163"/>
      <c r="G19" s="163"/>
      <c r="H19" s="163"/>
      <c r="I19" s="181"/>
    </row>
    <row r="20" ht="19.9" customHeight="1" spans="1:9">
      <c r="A20" s="158"/>
      <c r="B20" s="179" t="s">
        <v>123</v>
      </c>
      <c r="C20" s="163"/>
      <c r="D20" s="179" t="s">
        <v>130</v>
      </c>
      <c r="E20" s="163"/>
      <c r="F20" s="163"/>
      <c r="G20" s="163"/>
      <c r="H20" s="163"/>
      <c r="I20" s="181"/>
    </row>
    <row r="21" ht="19.9" customHeight="1" spans="1:9">
      <c r="A21" s="158"/>
      <c r="B21" s="179" t="s">
        <v>123</v>
      </c>
      <c r="C21" s="163"/>
      <c r="D21" s="179" t="s">
        <v>131</v>
      </c>
      <c r="E21" s="163"/>
      <c r="F21" s="163"/>
      <c r="G21" s="163"/>
      <c r="H21" s="163"/>
      <c r="I21" s="181"/>
    </row>
    <row r="22" ht="19.9" customHeight="1" spans="1:9">
      <c r="A22" s="158"/>
      <c r="B22" s="179" t="s">
        <v>123</v>
      </c>
      <c r="C22" s="163"/>
      <c r="D22" s="179" t="s">
        <v>132</v>
      </c>
      <c r="E22" s="163"/>
      <c r="F22" s="163"/>
      <c r="G22" s="163"/>
      <c r="H22" s="163"/>
      <c r="I22" s="181"/>
    </row>
    <row r="23" ht="19.9" customHeight="1" spans="1:9">
      <c r="A23" s="158"/>
      <c r="B23" s="179" t="s">
        <v>123</v>
      </c>
      <c r="C23" s="163"/>
      <c r="D23" s="179" t="s">
        <v>133</v>
      </c>
      <c r="E23" s="163"/>
      <c r="F23" s="163"/>
      <c r="G23" s="163"/>
      <c r="H23" s="163"/>
      <c r="I23" s="181"/>
    </row>
    <row r="24" ht="19.9" customHeight="1" spans="1:9">
      <c r="A24" s="158"/>
      <c r="B24" s="179" t="s">
        <v>123</v>
      </c>
      <c r="C24" s="163"/>
      <c r="D24" s="179" t="s">
        <v>134</v>
      </c>
      <c r="E24" s="163"/>
      <c r="F24" s="163"/>
      <c r="G24" s="163"/>
      <c r="H24" s="163"/>
      <c r="I24" s="181"/>
    </row>
    <row r="25" ht="19.9" customHeight="1" spans="1:9">
      <c r="A25" s="158"/>
      <c r="B25" s="179" t="s">
        <v>123</v>
      </c>
      <c r="C25" s="163"/>
      <c r="D25" s="179" t="s">
        <v>135</v>
      </c>
      <c r="E25" s="163"/>
      <c r="F25" s="163"/>
      <c r="G25" s="163"/>
      <c r="H25" s="163"/>
      <c r="I25" s="181"/>
    </row>
    <row r="26" ht="19.9" customHeight="1" spans="1:9">
      <c r="A26" s="158"/>
      <c r="B26" s="179" t="s">
        <v>123</v>
      </c>
      <c r="C26" s="163"/>
      <c r="D26" s="179" t="s">
        <v>136</v>
      </c>
      <c r="E26" s="163"/>
      <c r="F26" s="201">
        <v>639352.32</v>
      </c>
      <c r="G26" s="163"/>
      <c r="H26" s="163"/>
      <c r="I26" s="181"/>
    </row>
    <row r="27" ht="19.9" customHeight="1" spans="1:9">
      <c r="A27" s="158"/>
      <c r="B27" s="179" t="s">
        <v>123</v>
      </c>
      <c r="C27" s="163"/>
      <c r="D27" s="179" t="s">
        <v>137</v>
      </c>
      <c r="E27" s="163"/>
      <c r="F27" s="163"/>
      <c r="G27" s="163"/>
      <c r="H27" s="163"/>
      <c r="I27" s="181"/>
    </row>
    <row r="28" ht="19.9" customHeight="1" spans="1:9">
      <c r="A28" s="158"/>
      <c r="B28" s="179" t="s">
        <v>123</v>
      </c>
      <c r="C28" s="163"/>
      <c r="D28" s="179" t="s">
        <v>138</v>
      </c>
      <c r="E28" s="163"/>
      <c r="F28" s="163"/>
      <c r="G28" s="163"/>
      <c r="H28" s="163"/>
      <c r="I28" s="181"/>
    </row>
    <row r="29" ht="19.9" customHeight="1" spans="1:9">
      <c r="A29" s="158"/>
      <c r="B29" s="179" t="s">
        <v>123</v>
      </c>
      <c r="C29" s="163"/>
      <c r="D29" s="179" t="s">
        <v>139</v>
      </c>
      <c r="E29" s="163"/>
      <c r="F29" s="163"/>
      <c r="G29" s="163"/>
      <c r="H29" s="163"/>
      <c r="I29" s="181"/>
    </row>
    <row r="30" ht="19.9" customHeight="1" spans="1:9">
      <c r="A30" s="158"/>
      <c r="B30" s="179" t="s">
        <v>123</v>
      </c>
      <c r="C30" s="163"/>
      <c r="D30" s="179" t="s">
        <v>140</v>
      </c>
      <c r="E30" s="163"/>
      <c r="F30" s="163"/>
      <c r="G30" s="163"/>
      <c r="H30" s="163"/>
      <c r="I30" s="181"/>
    </row>
    <row r="31" ht="19.9" customHeight="1" spans="1:9">
      <c r="A31" s="158"/>
      <c r="B31" s="179" t="s">
        <v>123</v>
      </c>
      <c r="C31" s="163"/>
      <c r="D31" s="179" t="s">
        <v>141</v>
      </c>
      <c r="E31" s="163"/>
      <c r="F31" s="163"/>
      <c r="G31" s="163"/>
      <c r="H31" s="163"/>
      <c r="I31" s="181"/>
    </row>
    <row r="32" ht="19.9" customHeight="1" spans="1:9">
      <c r="A32" s="158"/>
      <c r="B32" s="179" t="s">
        <v>123</v>
      </c>
      <c r="C32" s="163"/>
      <c r="D32" s="179" t="s">
        <v>142</v>
      </c>
      <c r="E32" s="163"/>
      <c r="F32" s="163"/>
      <c r="G32" s="163"/>
      <c r="H32" s="163"/>
      <c r="I32" s="181"/>
    </row>
    <row r="33" ht="19.9" customHeight="1" spans="1:9">
      <c r="A33" s="158"/>
      <c r="B33" s="179" t="s">
        <v>123</v>
      </c>
      <c r="C33" s="163"/>
      <c r="D33" s="179" t="s">
        <v>143</v>
      </c>
      <c r="E33" s="163"/>
      <c r="F33" s="163"/>
      <c r="G33" s="163"/>
      <c r="H33" s="163"/>
      <c r="I33" s="181"/>
    </row>
    <row r="34" ht="19.9" customHeight="1" spans="1:9">
      <c r="A34" s="158"/>
      <c r="B34" s="179" t="s">
        <v>123</v>
      </c>
      <c r="C34" s="163"/>
      <c r="D34" s="179" t="s">
        <v>144</v>
      </c>
      <c r="E34" s="163"/>
      <c r="F34" s="163"/>
      <c r="G34" s="163"/>
      <c r="H34" s="163"/>
      <c r="I34" s="181"/>
    </row>
    <row r="35" ht="8.45" customHeight="1" spans="1:9">
      <c r="A35" s="202"/>
      <c r="B35" s="202"/>
      <c r="C35" s="202"/>
      <c r="D35" s="160"/>
      <c r="E35" s="202"/>
      <c r="F35" s="202"/>
      <c r="G35" s="202"/>
      <c r="H35" s="202"/>
      <c r="I35" s="20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1"/>
  <sheetViews>
    <sheetView workbookViewId="0">
      <pane ySplit="6" topLeftCell="A31" activePane="bottomLeft" state="frozen"/>
      <selection/>
      <selection pane="bottomLeft" activeCell="I36" sqref="I36:I39"/>
    </sheetView>
  </sheetViews>
  <sheetFormatPr defaultColWidth="10" defaultRowHeight="13.5"/>
  <cols>
    <col min="1" max="1" width="1.5" style="131" customWidth="1"/>
    <col min="2" max="3" width="5.875" style="131" customWidth="1"/>
    <col min="4" max="4" width="10.625" style="131" customWidth="1"/>
    <col min="5" max="5" width="28.25" style="131" customWidth="1"/>
    <col min="6" max="6" width="16" style="131" customWidth="1"/>
    <col min="7" max="7" width="17.75" style="131" customWidth="1"/>
    <col min="8" max="8" width="14.625" style="131" customWidth="1"/>
    <col min="9" max="9" width="18.25" style="131" customWidth="1"/>
    <col min="10" max="10" width="15.75" style="131" customWidth="1"/>
    <col min="11" max="13" width="5.875" style="131" customWidth="1"/>
    <col min="14" max="16" width="7.25" style="131" customWidth="1"/>
    <col min="17" max="23" width="5.875" style="131" customWidth="1"/>
    <col min="24" max="26" width="7.25" style="131" customWidth="1"/>
    <col min="27" max="33" width="5.875" style="131" customWidth="1"/>
    <col min="34" max="39" width="7.25" style="131" customWidth="1"/>
    <col min="40" max="40" width="1.5" style="131" customWidth="1"/>
    <col min="41" max="42" width="9.75" style="131" customWidth="1"/>
    <col min="43" max="16384" width="10" style="131"/>
  </cols>
  <sheetData>
    <row r="1" ht="24.95" customHeight="1" spans="1:40">
      <c r="A1" s="183"/>
      <c r="B1" s="2"/>
      <c r="C1" s="2"/>
      <c r="D1" s="184"/>
      <c r="E1" s="184"/>
      <c r="F1" s="132"/>
      <c r="G1" s="132"/>
      <c r="H1" s="132"/>
      <c r="I1" s="184"/>
      <c r="J1" s="184"/>
      <c r="K1" s="132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9" t="s">
        <v>145</v>
      </c>
      <c r="AN1" s="190"/>
    </row>
    <row r="2" ht="22.9" customHeight="1" spans="1:40">
      <c r="A2" s="132"/>
      <c r="B2" s="135" t="s">
        <v>146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90"/>
    </row>
    <row r="3" ht="19.5" customHeight="1" spans="1:40">
      <c r="A3" s="136"/>
      <c r="B3" s="137" t="s">
        <v>5</v>
      </c>
      <c r="C3" s="137"/>
      <c r="D3" s="137"/>
      <c r="E3" s="137"/>
      <c r="F3" s="185"/>
      <c r="G3" s="136"/>
      <c r="H3" s="186"/>
      <c r="I3" s="185"/>
      <c r="J3" s="185"/>
      <c r="K3" s="188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6" t="s">
        <v>6</v>
      </c>
      <c r="AM3" s="186"/>
      <c r="AN3" s="191"/>
    </row>
    <row r="4" ht="24.4" customHeight="1" spans="1:40">
      <c r="A4" s="134"/>
      <c r="B4" s="127" t="s">
        <v>9</v>
      </c>
      <c r="C4" s="127"/>
      <c r="D4" s="127"/>
      <c r="E4" s="127"/>
      <c r="F4" s="127" t="s">
        <v>147</v>
      </c>
      <c r="G4" s="127" t="s">
        <v>148</v>
      </c>
      <c r="H4" s="127"/>
      <c r="I4" s="127"/>
      <c r="J4" s="127"/>
      <c r="K4" s="127"/>
      <c r="L4" s="127"/>
      <c r="M4" s="127"/>
      <c r="N4" s="127"/>
      <c r="O4" s="127"/>
      <c r="P4" s="127"/>
      <c r="Q4" s="127" t="s">
        <v>149</v>
      </c>
      <c r="R4" s="127"/>
      <c r="S4" s="127"/>
      <c r="T4" s="127"/>
      <c r="U4" s="127"/>
      <c r="V4" s="127"/>
      <c r="W4" s="127"/>
      <c r="X4" s="127"/>
      <c r="Y4" s="127"/>
      <c r="Z4" s="127"/>
      <c r="AA4" s="127" t="s">
        <v>150</v>
      </c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92"/>
    </row>
    <row r="5" ht="24.4" customHeight="1" spans="1:40">
      <c r="A5" s="134"/>
      <c r="B5" s="127" t="s">
        <v>79</v>
      </c>
      <c r="C5" s="127"/>
      <c r="D5" s="127" t="s">
        <v>70</v>
      </c>
      <c r="E5" s="127" t="s">
        <v>71</v>
      </c>
      <c r="F5" s="127"/>
      <c r="G5" s="127" t="s">
        <v>59</v>
      </c>
      <c r="H5" s="127" t="s">
        <v>151</v>
      </c>
      <c r="I5" s="127"/>
      <c r="J5" s="127"/>
      <c r="K5" s="127" t="s">
        <v>152</v>
      </c>
      <c r="L5" s="127"/>
      <c r="M5" s="127"/>
      <c r="N5" s="127" t="s">
        <v>153</v>
      </c>
      <c r="O5" s="127"/>
      <c r="P5" s="127"/>
      <c r="Q5" s="127" t="s">
        <v>59</v>
      </c>
      <c r="R5" s="127" t="s">
        <v>151</v>
      </c>
      <c r="S5" s="127"/>
      <c r="T5" s="127"/>
      <c r="U5" s="127" t="s">
        <v>152</v>
      </c>
      <c r="V5" s="127"/>
      <c r="W5" s="127"/>
      <c r="X5" s="127" t="s">
        <v>153</v>
      </c>
      <c r="Y5" s="127"/>
      <c r="Z5" s="127"/>
      <c r="AA5" s="127" t="s">
        <v>59</v>
      </c>
      <c r="AB5" s="127" t="s">
        <v>151</v>
      </c>
      <c r="AC5" s="127"/>
      <c r="AD5" s="127"/>
      <c r="AE5" s="127" t="s">
        <v>152</v>
      </c>
      <c r="AF5" s="127"/>
      <c r="AG5" s="127"/>
      <c r="AH5" s="127" t="s">
        <v>153</v>
      </c>
      <c r="AI5" s="127"/>
      <c r="AJ5" s="127"/>
      <c r="AK5" s="127" t="s">
        <v>154</v>
      </c>
      <c r="AL5" s="127"/>
      <c r="AM5" s="127"/>
      <c r="AN5" s="192"/>
    </row>
    <row r="6" ht="39" customHeight="1" spans="1:40">
      <c r="A6" s="54"/>
      <c r="B6" s="127" t="s">
        <v>80</v>
      </c>
      <c r="C6" s="127" t="s">
        <v>81</v>
      </c>
      <c r="D6" s="127"/>
      <c r="E6" s="127"/>
      <c r="F6" s="127"/>
      <c r="G6" s="127"/>
      <c r="H6" s="127" t="s">
        <v>155</v>
      </c>
      <c r="I6" s="127" t="s">
        <v>75</v>
      </c>
      <c r="J6" s="127" t="s">
        <v>76</v>
      </c>
      <c r="K6" s="127" t="s">
        <v>155</v>
      </c>
      <c r="L6" s="127" t="s">
        <v>75</v>
      </c>
      <c r="M6" s="127" t="s">
        <v>76</v>
      </c>
      <c r="N6" s="127" t="s">
        <v>155</v>
      </c>
      <c r="O6" s="127" t="s">
        <v>156</v>
      </c>
      <c r="P6" s="127" t="s">
        <v>157</v>
      </c>
      <c r="Q6" s="127"/>
      <c r="R6" s="127" t="s">
        <v>155</v>
      </c>
      <c r="S6" s="127" t="s">
        <v>75</v>
      </c>
      <c r="T6" s="127" t="s">
        <v>76</v>
      </c>
      <c r="U6" s="127" t="s">
        <v>155</v>
      </c>
      <c r="V6" s="127" t="s">
        <v>75</v>
      </c>
      <c r="W6" s="127" t="s">
        <v>76</v>
      </c>
      <c r="X6" s="127" t="s">
        <v>155</v>
      </c>
      <c r="Y6" s="127" t="s">
        <v>156</v>
      </c>
      <c r="Z6" s="127" t="s">
        <v>157</v>
      </c>
      <c r="AA6" s="127"/>
      <c r="AB6" s="127" t="s">
        <v>155</v>
      </c>
      <c r="AC6" s="127" t="s">
        <v>75</v>
      </c>
      <c r="AD6" s="127" t="s">
        <v>76</v>
      </c>
      <c r="AE6" s="127" t="s">
        <v>155</v>
      </c>
      <c r="AF6" s="127" t="s">
        <v>75</v>
      </c>
      <c r="AG6" s="127" t="s">
        <v>76</v>
      </c>
      <c r="AH6" s="127" t="s">
        <v>155</v>
      </c>
      <c r="AI6" s="127" t="s">
        <v>156</v>
      </c>
      <c r="AJ6" s="127" t="s">
        <v>157</v>
      </c>
      <c r="AK6" s="127" t="s">
        <v>155</v>
      </c>
      <c r="AL6" s="127" t="s">
        <v>156</v>
      </c>
      <c r="AM6" s="127" t="s">
        <v>157</v>
      </c>
      <c r="AN6" s="192"/>
    </row>
    <row r="7" ht="22.9" customHeight="1" spans="1:40">
      <c r="A7" s="134"/>
      <c r="B7" s="112"/>
      <c r="C7" s="112"/>
      <c r="D7" s="112"/>
      <c r="E7" s="112" t="s">
        <v>72</v>
      </c>
      <c r="F7" s="115">
        <f>SUM(F8,F19,F36)</f>
        <v>9067011.82</v>
      </c>
      <c r="G7" s="115">
        <f>G8+G19+G36</f>
        <v>9067011.82</v>
      </c>
      <c r="H7" s="115">
        <f>H8+H19+H36</f>
        <v>9067011.82</v>
      </c>
      <c r="I7" s="115">
        <f>I8+I19+I36</f>
        <v>8867011.82</v>
      </c>
      <c r="J7" s="115">
        <f>J8+J19+J38</f>
        <v>200000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92"/>
    </row>
    <row r="8" ht="22.9" customHeight="1" spans="1:40">
      <c r="A8" s="134"/>
      <c r="B8" s="112">
        <v>301</v>
      </c>
      <c r="C8" s="112"/>
      <c r="D8" s="112">
        <v>106001</v>
      </c>
      <c r="E8" s="162" t="s">
        <v>158</v>
      </c>
      <c r="F8" s="115">
        <f>G8</f>
        <v>7268924.95</v>
      </c>
      <c r="G8" s="115">
        <f>H8</f>
        <v>7268924.95</v>
      </c>
      <c r="H8" s="115">
        <f>I8+J8</f>
        <v>7268924.95</v>
      </c>
      <c r="I8" s="115">
        <v>7268924.95</v>
      </c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92"/>
    </row>
    <row r="9" ht="24" customHeight="1" spans="1:40">
      <c r="A9" s="134"/>
      <c r="B9" s="112">
        <v>301</v>
      </c>
      <c r="C9" s="145" t="s">
        <v>83</v>
      </c>
      <c r="D9" s="112">
        <v>106001</v>
      </c>
      <c r="E9" s="164" t="s">
        <v>159</v>
      </c>
      <c r="F9" s="115">
        <f t="shared" ref="F9:F24" si="0">G9</f>
        <v>1608240</v>
      </c>
      <c r="G9" s="115">
        <f t="shared" ref="G9:G24" si="1">H9</f>
        <v>1608240</v>
      </c>
      <c r="H9" s="115">
        <f t="shared" ref="H9:H24" si="2">I9+J9</f>
        <v>1608240</v>
      </c>
      <c r="I9" s="115">
        <v>1608240</v>
      </c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92"/>
    </row>
    <row r="10" ht="24" customHeight="1" spans="1:40">
      <c r="A10" s="134"/>
      <c r="B10" s="112">
        <v>301</v>
      </c>
      <c r="C10" s="145" t="s">
        <v>85</v>
      </c>
      <c r="D10" s="112">
        <v>106001</v>
      </c>
      <c r="E10" s="164" t="s">
        <v>160</v>
      </c>
      <c r="F10" s="115">
        <f t="shared" si="0"/>
        <v>1456268.4</v>
      </c>
      <c r="G10" s="115">
        <f t="shared" si="1"/>
        <v>1456268.4</v>
      </c>
      <c r="H10" s="115">
        <f t="shared" si="2"/>
        <v>1456268.4</v>
      </c>
      <c r="I10" s="115">
        <v>1456268.4</v>
      </c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92"/>
    </row>
    <row r="11" ht="24" customHeight="1" spans="1:40">
      <c r="A11" s="134"/>
      <c r="B11" s="112">
        <v>301</v>
      </c>
      <c r="C11" s="145" t="s">
        <v>97</v>
      </c>
      <c r="D11" s="112">
        <v>106001</v>
      </c>
      <c r="E11" s="164" t="s">
        <v>161</v>
      </c>
      <c r="F11" s="115">
        <f t="shared" si="0"/>
        <v>1678894</v>
      </c>
      <c r="G11" s="115">
        <f t="shared" si="1"/>
        <v>1678894</v>
      </c>
      <c r="H11" s="115">
        <f t="shared" si="2"/>
        <v>1678894</v>
      </c>
      <c r="I11" s="115">
        <v>1678894</v>
      </c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92"/>
    </row>
    <row r="12" ht="24" customHeight="1" spans="1:40">
      <c r="A12" s="134"/>
      <c r="B12" s="112">
        <v>301</v>
      </c>
      <c r="C12" s="145" t="s">
        <v>162</v>
      </c>
      <c r="D12" s="112">
        <v>106001</v>
      </c>
      <c r="E12" s="164" t="s">
        <v>163</v>
      </c>
      <c r="F12" s="115">
        <f t="shared" si="0"/>
        <v>334930</v>
      </c>
      <c r="G12" s="115">
        <f t="shared" si="1"/>
        <v>334930</v>
      </c>
      <c r="H12" s="115">
        <f t="shared" si="2"/>
        <v>334930</v>
      </c>
      <c r="I12" s="115">
        <v>334930</v>
      </c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92"/>
    </row>
    <row r="13" ht="24" customHeight="1" spans="1:40">
      <c r="A13" s="134"/>
      <c r="B13" s="112">
        <v>301</v>
      </c>
      <c r="C13" s="145" t="s">
        <v>164</v>
      </c>
      <c r="D13" s="112">
        <v>106001</v>
      </c>
      <c r="E13" s="164" t="s">
        <v>165</v>
      </c>
      <c r="F13" s="115">
        <f t="shared" si="0"/>
        <v>781307.9</v>
      </c>
      <c r="G13" s="115">
        <f t="shared" si="1"/>
        <v>781307.9</v>
      </c>
      <c r="H13" s="115">
        <f t="shared" si="2"/>
        <v>781307.9</v>
      </c>
      <c r="I13" s="115">
        <v>781307.9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92"/>
    </row>
    <row r="14" ht="24" customHeight="1" spans="1:40">
      <c r="A14" s="134"/>
      <c r="B14" s="112">
        <v>301</v>
      </c>
      <c r="C14" s="145" t="s">
        <v>166</v>
      </c>
      <c r="D14" s="112">
        <v>106001</v>
      </c>
      <c r="E14" s="164" t="s">
        <v>167</v>
      </c>
      <c r="F14" s="115">
        <f t="shared" si="0"/>
        <v>410359.83</v>
      </c>
      <c r="G14" s="115">
        <f t="shared" si="1"/>
        <v>410359.83</v>
      </c>
      <c r="H14" s="115">
        <f t="shared" si="2"/>
        <v>410359.83</v>
      </c>
      <c r="I14" s="115">
        <v>410359.83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92"/>
    </row>
    <row r="15" ht="24" customHeight="1" spans="1:40">
      <c r="A15" s="134"/>
      <c r="B15" s="112">
        <v>301</v>
      </c>
      <c r="C15" s="145" t="s">
        <v>92</v>
      </c>
      <c r="D15" s="112">
        <v>106001</v>
      </c>
      <c r="E15" s="164" t="s">
        <v>168</v>
      </c>
      <c r="F15" s="115">
        <f t="shared" si="0"/>
        <v>86783.32</v>
      </c>
      <c r="G15" s="115">
        <f t="shared" si="1"/>
        <v>86783.32</v>
      </c>
      <c r="H15" s="115">
        <f t="shared" si="2"/>
        <v>86783.32</v>
      </c>
      <c r="I15" s="115">
        <v>86783.32</v>
      </c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92"/>
    </row>
    <row r="16" ht="24" customHeight="1" spans="1:40">
      <c r="A16" s="134"/>
      <c r="B16" s="112">
        <v>301</v>
      </c>
      <c r="C16" s="145" t="s">
        <v>169</v>
      </c>
      <c r="D16" s="112">
        <v>106001</v>
      </c>
      <c r="E16" s="164" t="s">
        <v>170</v>
      </c>
      <c r="F16" s="115">
        <f t="shared" si="0"/>
        <v>21773.18</v>
      </c>
      <c r="G16" s="115">
        <f t="shared" si="1"/>
        <v>21773.18</v>
      </c>
      <c r="H16" s="115">
        <f t="shared" si="2"/>
        <v>21773.18</v>
      </c>
      <c r="I16" s="115">
        <v>21773.18</v>
      </c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92"/>
    </row>
    <row r="17" ht="24" customHeight="1" spans="1:40">
      <c r="A17" s="134"/>
      <c r="B17" s="112">
        <v>301</v>
      </c>
      <c r="C17" s="145" t="s">
        <v>171</v>
      </c>
      <c r="D17" s="112">
        <v>106001</v>
      </c>
      <c r="E17" s="164" t="s">
        <v>103</v>
      </c>
      <c r="F17" s="115">
        <f t="shared" si="0"/>
        <v>639352.32</v>
      </c>
      <c r="G17" s="115">
        <f t="shared" si="1"/>
        <v>639352.32</v>
      </c>
      <c r="H17" s="115">
        <f t="shared" si="2"/>
        <v>639352.32</v>
      </c>
      <c r="I17" s="115">
        <v>639352.32</v>
      </c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92"/>
    </row>
    <row r="18" ht="24" customHeight="1" spans="1:40">
      <c r="A18" s="134"/>
      <c r="B18" s="112">
        <v>301</v>
      </c>
      <c r="C18" s="145" t="s">
        <v>100</v>
      </c>
      <c r="D18" s="112">
        <v>106001</v>
      </c>
      <c r="E18" s="164" t="s">
        <v>172</v>
      </c>
      <c r="F18" s="115">
        <f t="shared" si="0"/>
        <v>251016</v>
      </c>
      <c r="G18" s="115">
        <f t="shared" si="1"/>
        <v>251016</v>
      </c>
      <c r="H18" s="115">
        <f t="shared" si="2"/>
        <v>251016</v>
      </c>
      <c r="I18" s="115">
        <v>251016</v>
      </c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92"/>
    </row>
    <row r="19" ht="24" customHeight="1" spans="1:40">
      <c r="A19" s="134"/>
      <c r="B19" s="112">
        <v>302</v>
      </c>
      <c r="C19" s="145"/>
      <c r="D19" s="112">
        <v>106001</v>
      </c>
      <c r="E19" s="162" t="s">
        <v>173</v>
      </c>
      <c r="F19" s="115">
        <f t="shared" si="0"/>
        <v>1297550.57</v>
      </c>
      <c r="G19" s="115">
        <f t="shared" si="1"/>
        <v>1297550.57</v>
      </c>
      <c r="H19" s="115">
        <f t="shared" si="2"/>
        <v>1297550.57</v>
      </c>
      <c r="I19" s="115">
        <v>1097550.57</v>
      </c>
      <c r="J19" s="115">
        <v>200000</v>
      </c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92"/>
    </row>
    <row r="20" ht="24" customHeight="1" spans="1:40">
      <c r="A20" s="134"/>
      <c r="B20" s="112">
        <v>302</v>
      </c>
      <c r="C20" s="145" t="s">
        <v>83</v>
      </c>
      <c r="D20" s="112">
        <v>106001</v>
      </c>
      <c r="E20" s="164" t="s">
        <v>174</v>
      </c>
      <c r="F20" s="115">
        <f t="shared" si="0"/>
        <v>235860</v>
      </c>
      <c r="G20" s="115">
        <f t="shared" si="1"/>
        <v>235860</v>
      </c>
      <c r="H20" s="115">
        <f t="shared" si="2"/>
        <v>235860</v>
      </c>
      <c r="I20" s="115">
        <v>135860</v>
      </c>
      <c r="J20" s="115">
        <v>100000</v>
      </c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92"/>
    </row>
    <row r="21" ht="22.9" customHeight="1" spans="1:40">
      <c r="A21" s="134"/>
      <c r="B21" s="112">
        <v>302</v>
      </c>
      <c r="C21" s="145" t="s">
        <v>89</v>
      </c>
      <c r="D21" s="112">
        <v>106001</v>
      </c>
      <c r="E21" s="164" t="s">
        <v>175</v>
      </c>
      <c r="F21" s="115">
        <f t="shared" si="0"/>
        <v>85000</v>
      </c>
      <c r="G21" s="115">
        <f t="shared" si="1"/>
        <v>85000</v>
      </c>
      <c r="H21" s="115">
        <f t="shared" si="2"/>
        <v>85000</v>
      </c>
      <c r="I21" s="115">
        <v>85000</v>
      </c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92"/>
    </row>
    <row r="22" ht="22.9" customHeight="1" spans="1:40">
      <c r="A22" s="134"/>
      <c r="B22" s="112">
        <v>302</v>
      </c>
      <c r="C22" s="145" t="s">
        <v>176</v>
      </c>
      <c r="D22" s="112">
        <v>106001</v>
      </c>
      <c r="E22" s="164" t="s">
        <v>177</v>
      </c>
      <c r="F22" s="115">
        <f t="shared" si="0"/>
        <v>75520</v>
      </c>
      <c r="G22" s="115">
        <f t="shared" si="1"/>
        <v>75520</v>
      </c>
      <c r="H22" s="115">
        <f t="shared" si="2"/>
        <v>75520</v>
      </c>
      <c r="I22" s="115">
        <v>75520</v>
      </c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92"/>
    </row>
    <row r="23" ht="22.9" customHeight="1" spans="1:40">
      <c r="A23" s="134"/>
      <c r="B23" s="112">
        <v>302</v>
      </c>
      <c r="C23" s="145" t="s">
        <v>178</v>
      </c>
      <c r="D23" s="112">
        <v>106001</v>
      </c>
      <c r="E23" s="164" t="s">
        <v>179</v>
      </c>
      <c r="F23" s="115">
        <f t="shared" si="0"/>
        <v>71480</v>
      </c>
      <c r="G23" s="115">
        <f t="shared" si="1"/>
        <v>71480</v>
      </c>
      <c r="H23" s="115">
        <f t="shared" si="2"/>
        <v>71480</v>
      </c>
      <c r="I23" s="115">
        <v>71480</v>
      </c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92"/>
    </row>
    <row r="24" ht="22.9" customHeight="1" spans="1:40">
      <c r="A24" s="134"/>
      <c r="B24" s="112">
        <v>302</v>
      </c>
      <c r="C24" s="145" t="s">
        <v>92</v>
      </c>
      <c r="D24" s="112">
        <v>106001</v>
      </c>
      <c r="E24" s="164" t="s">
        <v>180</v>
      </c>
      <c r="F24" s="115">
        <f t="shared" si="0"/>
        <v>139200</v>
      </c>
      <c r="G24" s="115">
        <f t="shared" si="1"/>
        <v>139200</v>
      </c>
      <c r="H24" s="115">
        <f t="shared" si="2"/>
        <v>139200</v>
      </c>
      <c r="I24" s="115">
        <v>69200</v>
      </c>
      <c r="J24" s="115">
        <v>70000</v>
      </c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92"/>
    </row>
    <row r="25" ht="22.9" customHeight="1" spans="1:40">
      <c r="A25" s="134"/>
      <c r="B25" s="112">
        <v>303</v>
      </c>
      <c r="C25" s="145" t="s">
        <v>181</v>
      </c>
      <c r="D25" s="112">
        <v>106001</v>
      </c>
      <c r="E25" s="164" t="s">
        <v>182</v>
      </c>
      <c r="F25" s="115">
        <v>10000</v>
      </c>
      <c r="G25" s="115">
        <v>10000</v>
      </c>
      <c r="H25" s="115">
        <v>10000</v>
      </c>
      <c r="I25" s="115"/>
      <c r="J25" s="115">
        <v>10000</v>
      </c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92"/>
    </row>
    <row r="26" ht="22.9" customHeight="1" spans="1:40">
      <c r="A26" s="134"/>
      <c r="B26" s="112">
        <v>302</v>
      </c>
      <c r="C26" s="145" t="s">
        <v>183</v>
      </c>
      <c r="D26" s="112">
        <v>106001</v>
      </c>
      <c r="E26" s="164" t="s">
        <v>184</v>
      </c>
      <c r="F26" s="115">
        <f t="shared" ref="F26:F39" si="3">G26</f>
        <v>2000</v>
      </c>
      <c r="G26" s="115">
        <f t="shared" ref="G26:G39" si="4">H26</f>
        <v>2000</v>
      </c>
      <c r="H26" s="115">
        <f t="shared" ref="H26:H39" si="5">I26+J26</f>
        <v>2000</v>
      </c>
      <c r="I26" s="115">
        <v>2000</v>
      </c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92"/>
    </row>
    <row r="27" ht="22.9" customHeight="1" spans="1:40">
      <c r="A27" s="134"/>
      <c r="B27" s="112">
        <v>302</v>
      </c>
      <c r="C27" s="145" t="s">
        <v>185</v>
      </c>
      <c r="D27" s="112">
        <v>106001</v>
      </c>
      <c r="E27" s="164" t="s">
        <v>186</v>
      </c>
      <c r="F27" s="115">
        <f t="shared" si="3"/>
        <v>10800</v>
      </c>
      <c r="G27" s="115">
        <f t="shared" si="4"/>
        <v>10800</v>
      </c>
      <c r="H27" s="115">
        <f t="shared" si="5"/>
        <v>10800</v>
      </c>
      <c r="I27" s="115">
        <v>10800</v>
      </c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92"/>
    </row>
    <row r="28" ht="22.9" customHeight="1" spans="1:40">
      <c r="A28" s="134"/>
      <c r="B28" s="112">
        <v>302</v>
      </c>
      <c r="C28" s="145" t="s">
        <v>187</v>
      </c>
      <c r="D28" s="112">
        <v>106001</v>
      </c>
      <c r="E28" s="164" t="s">
        <v>188</v>
      </c>
      <c r="F28" s="115">
        <f t="shared" si="3"/>
        <v>11150</v>
      </c>
      <c r="G28" s="115">
        <f t="shared" si="4"/>
        <v>11150</v>
      </c>
      <c r="H28" s="115">
        <f t="shared" si="5"/>
        <v>11150</v>
      </c>
      <c r="I28" s="115">
        <v>11150</v>
      </c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92"/>
    </row>
    <row r="29" ht="22.9" customHeight="1" spans="1:40">
      <c r="A29" s="134"/>
      <c r="B29" s="112">
        <v>302</v>
      </c>
      <c r="C29" s="145" t="s">
        <v>189</v>
      </c>
      <c r="D29" s="112">
        <v>106001</v>
      </c>
      <c r="E29" s="164" t="s">
        <v>190</v>
      </c>
      <c r="F29" s="115">
        <f t="shared" si="3"/>
        <v>5000</v>
      </c>
      <c r="G29" s="115">
        <f t="shared" si="4"/>
        <v>5000</v>
      </c>
      <c r="H29" s="115">
        <f t="shared" si="5"/>
        <v>5000</v>
      </c>
      <c r="I29" s="115">
        <v>5000</v>
      </c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92"/>
    </row>
    <row r="30" ht="22.9" customHeight="1" spans="1:40">
      <c r="A30" s="134"/>
      <c r="B30" s="112">
        <v>302</v>
      </c>
      <c r="C30" s="145" t="s">
        <v>191</v>
      </c>
      <c r="D30" s="112">
        <v>106001</v>
      </c>
      <c r="E30" s="164" t="s">
        <v>192</v>
      </c>
      <c r="F30" s="115">
        <f t="shared" si="3"/>
        <v>20500</v>
      </c>
      <c r="G30" s="115">
        <f t="shared" si="4"/>
        <v>20500</v>
      </c>
      <c r="H30" s="115">
        <f t="shared" si="5"/>
        <v>20500</v>
      </c>
      <c r="I30" s="167">
        <v>500</v>
      </c>
      <c r="J30" s="115">
        <v>20000</v>
      </c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92"/>
    </row>
    <row r="31" ht="22.9" customHeight="1" spans="1:40">
      <c r="A31" s="134"/>
      <c r="B31" s="112">
        <v>302</v>
      </c>
      <c r="C31" s="145" t="s">
        <v>193</v>
      </c>
      <c r="D31" s="112">
        <v>106001</v>
      </c>
      <c r="E31" s="164" t="s">
        <v>194</v>
      </c>
      <c r="F31" s="115">
        <f t="shared" si="3"/>
        <v>101579.85</v>
      </c>
      <c r="G31" s="115">
        <f t="shared" si="4"/>
        <v>101579.85</v>
      </c>
      <c r="H31" s="115">
        <f t="shared" si="5"/>
        <v>101579.85</v>
      </c>
      <c r="I31" s="115">
        <v>101579.85</v>
      </c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92"/>
    </row>
    <row r="32" ht="22.9" customHeight="1" spans="1:40">
      <c r="A32" s="134"/>
      <c r="B32" s="112">
        <v>302</v>
      </c>
      <c r="C32" s="145" t="s">
        <v>195</v>
      </c>
      <c r="D32" s="112">
        <v>106001</v>
      </c>
      <c r="E32" s="164" t="s">
        <v>196</v>
      </c>
      <c r="F32" s="115">
        <f t="shared" si="3"/>
        <v>55447.2</v>
      </c>
      <c r="G32" s="115">
        <f t="shared" si="4"/>
        <v>55447.2</v>
      </c>
      <c r="H32" s="115">
        <f t="shared" si="5"/>
        <v>55447.2</v>
      </c>
      <c r="I32" s="115">
        <v>55447.2</v>
      </c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92"/>
    </row>
    <row r="33" ht="22.9" customHeight="1" spans="1:40">
      <c r="A33" s="134"/>
      <c r="B33" s="112">
        <v>302</v>
      </c>
      <c r="C33" s="145" t="s">
        <v>197</v>
      </c>
      <c r="D33" s="112">
        <v>106001</v>
      </c>
      <c r="E33" s="164" t="s">
        <v>198</v>
      </c>
      <c r="F33" s="115">
        <f t="shared" si="3"/>
        <v>56700</v>
      </c>
      <c r="G33" s="115">
        <f t="shared" si="4"/>
        <v>56700</v>
      </c>
      <c r="H33" s="115">
        <f t="shared" si="5"/>
        <v>56700</v>
      </c>
      <c r="I33" s="115">
        <v>56700</v>
      </c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92"/>
    </row>
    <row r="34" ht="22.9" customHeight="1" spans="1:40">
      <c r="A34" s="134"/>
      <c r="B34" s="112">
        <v>302</v>
      </c>
      <c r="C34" s="145" t="s">
        <v>199</v>
      </c>
      <c r="D34" s="112">
        <v>106001</v>
      </c>
      <c r="E34" s="164" t="s">
        <v>200</v>
      </c>
      <c r="F34" s="115">
        <f t="shared" si="3"/>
        <v>307200</v>
      </c>
      <c r="G34" s="115">
        <f t="shared" si="4"/>
        <v>307200</v>
      </c>
      <c r="H34" s="115">
        <f t="shared" si="5"/>
        <v>307200</v>
      </c>
      <c r="I34" s="115">
        <v>307200</v>
      </c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92"/>
    </row>
    <row r="35" ht="22.9" customHeight="1" spans="1:40">
      <c r="A35" s="134"/>
      <c r="B35" s="112">
        <v>302</v>
      </c>
      <c r="C35" s="145" t="s">
        <v>100</v>
      </c>
      <c r="D35" s="112">
        <v>106001</v>
      </c>
      <c r="E35" s="164" t="s">
        <v>201</v>
      </c>
      <c r="F35" s="115">
        <f t="shared" si="3"/>
        <v>110113.52</v>
      </c>
      <c r="G35" s="115">
        <f t="shared" si="4"/>
        <v>110113.52</v>
      </c>
      <c r="H35" s="115">
        <f t="shared" si="5"/>
        <v>110113.52</v>
      </c>
      <c r="I35" s="115">
        <v>110113.52</v>
      </c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92"/>
    </row>
    <row r="36" ht="22.9" customHeight="1" spans="1:40">
      <c r="A36" s="134"/>
      <c r="B36" s="112">
        <v>303</v>
      </c>
      <c r="C36" s="145"/>
      <c r="D36" s="112">
        <v>106001</v>
      </c>
      <c r="E36" s="162" t="s">
        <v>202</v>
      </c>
      <c r="F36" s="115">
        <f t="shared" si="3"/>
        <v>500536.3</v>
      </c>
      <c r="G36" s="115">
        <f t="shared" si="4"/>
        <v>500536.3</v>
      </c>
      <c r="H36" s="115">
        <f t="shared" si="5"/>
        <v>500536.3</v>
      </c>
      <c r="I36" s="115">
        <v>500536.3</v>
      </c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92"/>
    </row>
    <row r="37" ht="22.9" customHeight="1" spans="1:40">
      <c r="A37" s="134"/>
      <c r="B37" s="112">
        <v>303</v>
      </c>
      <c r="C37" s="145" t="s">
        <v>89</v>
      </c>
      <c r="D37" s="112">
        <v>106001</v>
      </c>
      <c r="E37" s="164" t="s">
        <v>203</v>
      </c>
      <c r="F37" s="115">
        <f t="shared" si="3"/>
        <v>461742.8</v>
      </c>
      <c r="G37" s="115">
        <f t="shared" si="4"/>
        <v>461742.8</v>
      </c>
      <c r="H37" s="115">
        <f t="shared" si="5"/>
        <v>461742.8</v>
      </c>
      <c r="I37" s="115">
        <v>461742.8</v>
      </c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92"/>
    </row>
    <row r="38" ht="22.9" customHeight="1" spans="1:40">
      <c r="A38" s="134"/>
      <c r="B38" s="112">
        <v>303</v>
      </c>
      <c r="C38" s="145" t="s">
        <v>162</v>
      </c>
      <c r="D38" s="112">
        <v>106001</v>
      </c>
      <c r="E38" s="164" t="s">
        <v>204</v>
      </c>
      <c r="F38" s="115">
        <f t="shared" si="3"/>
        <v>38133.5</v>
      </c>
      <c r="G38" s="115">
        <f t="shared" si="4"/>
        <v>38133.5</v>
      </c>
      <c r="H38" s="115">
        <f t="shared" si="5"/>
        <v>38133.5</v>
      </c>
      <c r="I38" s="115">
        <v>38133.5</v>
      </c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92"/>
    </row>
    <row r="39" ht="22.9" customHeight="1" spans="1:40">
      <c r="A39" s="134"/>
      <c r="B39" s="112">
        <v>303</v>
      </c>
      <c r="C39" s="145" t="s">
        <v>178</v>
      </c>
      <c r="D39" s="112">
        <v>106001</v>
      </c>
      <c r="E39" s="164" t="s">
        <v>205</v>
      </c>
      <c r="F39" s="115">
        <f t="shared" si="3"/>
        <v>660</v>
      </c>
      <c r="G39" s="115">
        <f t="shared" si="4"/>
        <v>660</v>
      </c>
      <c r="H39" s="115">
        <f t="shared" si="5"/>
        <v>660</v>
      </c>
      <c r="I39" s="167">
        <v>660</v>
      </c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92"/>
    </row>
    <row r="40" ht="22.9" customHeight="1" spans="1:40">
      <c r="A40" s="134"/>
      <c r="B40" s="112"/>
      <c r="C40" s="145"/>
      <c r="D40" s="112"/>
      <c r="E40" s="112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92"/>
    </row>
    <row r="41" ht="9.75" customHeight="1" spans="1:40">
      <c r="A41" s="146"/>
      <c r="B41" s="146"/>
      <c r="C41" s="146"/>
      <c r="D41" s="187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9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I18" sqref="I18"/>
    </sheetView>
  </sheetViews>
  <sheetFormatPr defaultColWidth="10" defaultRowHeight="13.5"/>
  <cols>
    <col min="1" max="1" width="1.5" style="149" customWidth="1"/>
    <col min="2" max="4" width="6.125" style="149" customWidth="1"/>
    <col min="5" max="5" width="16.875" style="149" customWidth="1"/>
    <col min="6" max="6" width="41" style="149" customWidth="1"/>
    <col min="7" max="7" width="16.375" style="149" customWidth="1"/>
    <col min="8" max="8" width="16.625" style="149" customWidth="1"/>
    <col min="9" max="9" width="16.375" style="149" customWidth="1"/>
    <col min="10" max="10" width="1.5" style="149" customWidth="1"/>
    <col min="11" max="11" width="9.75" style="149" customWidth="1"/>
    <col min="12" max="16384" width="10" style="149"/>
  </cols>
  <sheetData>
    <row r="1" ht="14.25" customHeight="1" spans="1:10">
      <c r="A1" s="152"/>
      <c r="B1" s="150"/>
      <c r="C1" s="150"/>
      <c r="D1" s="150"/>
      <c r="E1" s="151"/>
      <c r="F1" s="151"/>
      <c r="G1" s="171" t="s">
        <v>206</v>
      </c>
      <c r="H1" s="171"/>
      <c r="I1" s="171"/>
      <c r="J1" s="180"/>
    </row>
    <row r="2" ht="19.9" customHeight="1" spans="1:10">
      <c r="A2" s="152"/>
      <c r="B2" s="154" t="s">
        <v>207</v>
      </c>
      <c r="C2" s="154"/>
      <c r="D2" s="154"/>
      <c r="E2" s="154"/>
      <c r="F2" s="154"/>
      <c r="G2" s="154"/>
      <c r="H2" s="154"/>
      <c r="I2" s="154"/>
      <c r="J2" s="180" t="s">
        <v>3</v>
      </c>
    </row>
    <row r="3" ht="17.1" customHeight="1" spans="1:10">
      <c r="A3" s="155"/>
      <c r="B3" s="156" t="s">
        <v>5</v>
      </c>
      <c r="C3" s="156"/>
      <c r="D3" s="156"/>
      <c r="E3" s="156"/>
      <c r="F3" s="156"/>
      <c r="G3" s="155"/>
      <c r="H3" s="172"/>
      <c r="I3" s="157" t="s">
        <v>6</v>
      </c>
      <c r="J3" s="180"/>
    </row>
    <row r="4" ht="21.4" customHeight="1" spans="1:10">
      <c r="A4" s="160"/>
      <c r="B4" s="159" t="s">
        <v>9</v>
      </c>
      <c r="C4" s="159"/>
      <c r="D4" s="159"/>
      <c r="E4" s="159"/>
      <c r="F4" s="159"/>
      <c r="G4" s="159" t="s">
        <v>59</v>
      </c>
      <c r="H4" s="173" t="s">
        <v>208</v>
      </c>
      <c r="I4" s="173" t="s">
        <v>150</v>
      </c>
      <c r="J4" s="169"/>
    </row>
    <row r="5" ht="21.4" customHeight="1" spans="1:10">
      <c r="A5" s="160"/>
      <c r="B5" s="159" t="s">
        <v>79</v>
      </c>
      <c r="C5" s="159"/>
      <c r="D5" s="159"/>
      <c r="E5" s="159" t="s">
        <v>70</v>
      </c>
      <c r="F5" s="159" t="s">
        <v>71</v>
      </c>
      <c r="G5" s="159"/>
      <c r="H5" s="173"/>
      <c r="I5" s="173"/>
      <c r="J5" s="169"/>
    </row>
    <row r="6" ht="21.4" customHeight="1" spans="1:10">
      <c r="A6" s="174"/>
      <c r="B6" s="159" t="s">
        <v>80</v>
      </c>
      <c r="C6" s="159" t="s">
        <v>81</v>
      </c>
      <c r="D6" s="159" t="s">
        <v>82</v>
      </c>
      <c r="E6" s="159"/>
      <c r="F6" s="159"/>
      <c r="G6" s="159"/>
      <c r="H6" s="173"/>
      <c r="I6" s="173"/>
      <c r="J6" s="181"/>
    </row>
    <row r="7" ht="19.9" customHeight="1" spans="1:10">
      <c r="A7" s="175"/>
      <c r="B7" s="159"/>
      <c r="C7" s="159"/>
      <c r="D7" s="159"/>
      <c r="E7" s="159"/>
      <c r="F7" s="159" t="s">
        <v>72</v>
      </c>
      <c r="G7" s="161">
        <f>H7</f>
        <v>9067011.82</v>
      </c>
      <c r="H7" s="161">
        <f>SUM(H8:H17)</f>
        <v>9067011.82</v>
      </c>
      <c r="I7" s="161"/>
      <c r="J7" s="182"/>
    </row>
    <row r="8" ht="19.9" customHeight="1" spans="1:10">
      <c r="A8" s="174"/>
      <c r="B8" s="112">
        <v>201</v>
      </c>
      <c r="C8" s="112">
        <v>31</v>
      </c>
      <c r="D8" s="145" t="s">
        <v>83</v>
      </c>
      <c r="E8" s="112">
        <v>106001</v>
      </c>
      <c r="F8" s="176" t="s">
        <v>84</v>
      </c>
      <c r="G8" s="161">
        <f t="shared" ref="G8:G17" si="0">H8</f>
        <v>5742852.12</v>
      </c>
      <c r="H8" s="177">
        <v>5742852.12</v>
      </c>
      <c r="I8" s="163"/>
      <c r="J8" s="180"/>
    </row>
    <row r="9" ht="19.9" customHeight="1" spans="1:10">
      <c r="A9" s="174"/>
      <c r="B9" s="112">
        <v>201</v>
      </c>
      <c r="C9" s="112">
        <v>31</v>
      </c>
      <c r="D9" s="145" t="s">
        <v>85</v>
      </c>
      <c r="E9" s="112">
        <v>106001</v>
      </c>
      <c r="F9" s="176" t="s">
        <v>86</v>
      </c>
      <c r="G9" s="161">
        <f t="shared" si="0"/>
        <v>200000</v>
      </c>
      <c r="H9" s="177">
        <v>200000</v>
      </c>
      <c r="I9" s="163"/>
      <c r="J9" s="180"/>
    </row>
    <row r="10" ht="19.9" customHeight="1" spans="1:10">
      <c r="A10" s="174"/>
      <c r="B10" s="112">
        <v>201</v>
      </c>
      <c r="C10" s="112">
        <v>31</v>
      </c>
      <c r="D10" s="145" t="s">
        <v>87</v>
      </c>
      <c r="E10" s="112">
        <v>106001</v>
      </c>
      <c r="F10" s="176" t="s">
        <v>88</v>
      </c>
      <c r="G10" s="161">
        <f t="shared" si="0"/>
        <v>651464.88</v>
      </c>
      <c r="H10" s="177">
        <v>651464.88</v>
      </c>
      <c r="I10" s="163"/>
      <c r="J10" s="181"/>
    </row>
    <row r="11" ht="19.9" customHeight="1" spans="1:10">
      <c r="A11" s="174"/>
      <c r="B11" s="112">
        <v>208</v>
      </c>
      <c r="C11" s="145" t="s">
        <v>89</v>
      </c>
      <c r="D11" s="145" t="s">
        <v>83</v>
      </c>
      <c r="E11" s="112">
        <v>106001</v>
      </c>
      <c r="F11" s="176" t="s">
        <v>90</v>
      </c>
      <c r="G11" s="161">
        <f t="shared" si="0"/>
        <v>554891.45</v>
      </c>
      <c r="H11" s="177">
        <v>554891.45</v>
      </c>
      <c r="I11" s="163"/>
      <c r="J11" s="181"/>
    </row>
    <row r="12" ht="19.9" customHeight="1" spans="1:10">
      <c r="A12" s="174"/>
      <c r="B12" s="112">
        <v>208</v>
      </c>
      <c r="C12" s="145" t="s">
        <v>89</v>
      </c>
      <c r="D12" s="145" t="s">
        <v>89</v>
      </c>
      <c r="E12" s="112">
        <v>106001</v>
      </c>
      <c r="F12" s="176" t="s">
        <v>91</v>
      </c>
      <c r="G12" s="161">
        <f t="shared" si="0"/>
        <v>781307.9</v>
      </c>
      <c r="H12" s="177">
        <v>781307.9</v>
      </c>
      <c r="I12" s="163"/>
      <c r="J12" s="181"/>
    </row>
    <row r="13" ht="19.9" customHeight="1" spans="1:10">
      <c r="A13" s="174"/>
      <c r="B13" s="112">
        <v>210</v>
      </c>
      <c r="C13" s="145" t="s">
        <v>92</v>
      </c>
      <c r="D13" s="145" t="s">
        <v>83</v>
      </c>
      <c r="E13" s="112">
        <v>106001</v>
      </c>
      <c r="F13" s="176" t="s">
        <v>93</v>
      </c>
      <c r="G13" s="161">
        <f t="shared" si="0"/>
        <v>367885.55</v>
      </c>
      <c r="H13" s="177">
        <v>367885.55</v>
      </c>
      <c r="I13" s="163"/>
      <c r="J13" s="181"/>
    </row>
    <row r="14" ht="19.9" customHeight="1" spans="1:10">
      <c r="A14" s="174"/>
      <c r="B14" s="112">
        <v>210</v>
      </c>
      <c r="C14" s="145" t="s">
        <v>92</v>
      </c>
      <c r="D14" s="145" t="s">
        <v>85</v>
      </c>
      <c r="E14" s="112">
        <v>106001</v>
      </c>
      <c r="F14" s="176" t="s">
        <v>95</v>
      </c>
      <c r="G14" s="161">
        <f t="shared" si="0"/>
        <v>42474.28</v>
      </c>
      <c r="H14" s="177">
        <v>42474.28</v>
      </c>
      <c r="I14" s="163"/>
      <c r="J14" s="181"/>
    </row>
    <row r="15" ht="19.9" customHeight="1" spans="1:10">
      <c r="A15" s="174"/>
      <c r="B15" s="112">
        <v>210</v>
      </c>
      <c r="C15" s="145" t="s">
        <v>92</v>
      </c>
      <c r="D15" s="145" t="s">
        <v>97</v>
      </c>
      <c r="E15" s="112">
        <v>106001</v>
      </c>
      <c r="F15" s="176" t="s">
        <v>98</v>
      </c>
      <c r="G15" s="161">
        <f t="shared" si="0"/>
        <v>36000</v>
      </c>
      <c r="H15" s="177">
        <v>36000</v>
      </c>
      <c r="I15" s="163"/>
      <c r="J15" s="181"/>
    </row>
    <row r="16" ht="19.9" customHeight="1" spans="1:10">
      <c r="A16" s="174"/>
      <c r="B16" s="112">
        <v>210</v>
      </c>
      <c r="C16" s="145" t="s">
        <v>92</v>
      </c>
      <c r="D16" s="145" t="s">
        <v>100</v>
      </c>
      <c r="E16" s="112">
        <v>106001</v>
      </c>
      <c r="F16" s="176" t="s">
        <v>101</v>
      </c>
      <c r="G16" s="161">
        <f t="shared" si="0"/>
        <v>50783.32</v>
      </c>
      <c r="H16" s="177">
        <v>50783.32</v>
      </c>
      <c r="I16" s="163"/>
      <c r="J16" s="181"/>
    </row>
    <row r="17" ht="19.9" customHeight="1" spans="1:10">
      <c r="A17" s="174"/>
      <c r="B17" s="112">
        <v>221</v>
      </c>
      <c r="C17" s="145" t="s">
        <v>85</v>
      </c>
      <c r="D17" s="145" t="s">
        <v>83</v>
      </c>
      <c r="E17" s="112">
        <v>106001</v>
      </c>
      <c r="F17" s="176" t="s">
        <v>103</v>
      </c>
      <c r="G17" s="161">
        <f t="shared" si="0"/>
        <v>639352.32</v>
      </c>
      <c r="H17" s="177">
        <v>639352.32</v>
      </c>
      <c r="I17" s="163"/>
      <c r="J17" s="181"/>
    </row>
    <row r="18" ht="19.9" customHeight="1" spans="1:10">
      <c r="A18" s="174"/>
      <c r="B18" s="178"/>
      <c r="C18" s="178"/>
      <c r="D18" s="178"/>
      <c r="E18" s="178"/>
      <c r="F18" s="179"/>
      <c r="G18" s="163"/>
      <c r="H18" s="163"/>
      <c r="I18" s="163"/>
      <c r="J18" s="181"/>
    </row>
    <row r="19" ht="19.9" customHeight="1" spans="1:10">
      <c r="A19" s="174"/>
      <c r="B19" s="178"/>
      <c r="C19" s="178"/>
      <c r="D19" s="178"/>
      <c r="E19" s="178"/>
      <c r="F19" s="179"/>
      <c r="G19" s="163"/>
      <c r="H19" s="163"/>
      <c r="I19" s="163"/>
      <c r="J19" s="181"/>
    </row>
    <row r="20" ht="19.9" customHeight="1" spans="1:10">
      <c r="A20" s="174"/>
      <c r="B20" s="178"/>
      <c r="C20" s="178"/>
      <c r="D20" s="178"/>
      <c r="E20" s="178"/>
      <c r="F20" s="179"/>
      <c r="G20" s="163"/>
      <c r="H20" s="163"/>
      <c r="I20" s="163"/>
      <c r="J20" s="181"/>
    </row>
    <row r="21" ht="19.9" customHeight="1" spans="1:10">
      <c r="A21" s="174"/>
      <c r="B21" s="178"/>
      <c r="C21" s="178"/>
      <c r="D21" s="178"/>
      <c r="E21" s="178"/>
      <c r="F21" s="179"/>
      <c r="G21" s="163"/>
      <c r="H21" s="163"/>
      <c r="I21" s="163"/>
      <c r="J21" s="181"/>
    </row>
    <row r="22" ht="19.9" customHeight="1" spans="1:10">
      <c r="A22" s="174"/>
      <c r="B22" s="178"/>
      <c r="C22" s="178"/>
      <c r="D22" s="178"/>
      <c r="E22" s="178"/>
      <c r="F22" s="179"/>
      <c r="G22" s="163"/>
      <c r="H22" s="163"/>
      <c r="I22" s="163"/>
      <c r="J22" s="181"/>
    </row>
    <row r="23" ht="19.9" customHeight="1" spans="1:10">
      <c r="A23" s="174"/>
      <c r="B23" s="178"/>
      <c r="C23" s="178"/>
      <c r="D23" s="178"/>
      <c r="E23" s="178"/>
      <c r="F23" s="179"/>
      <c r="G23" s="163"/>
      <c r="H23" s="163"/>
      <c r="I23" s="163"/>
      <c r="J23" s="181"/>
    </row>
    <row r="24" ht="19.9" customHeight="1" spans="1:10">
      <c r="A24" s="174"/>
      <c r="B24" s="178"/>
      <c r="C24" s="178"/>
      <c r="D24" s="178"/>
      <c r="E24" s="178"/>
      <c r="F24" s="179"/>
      <c r="G24" s="163"/>
      <c r="H24" s="163"/>
      <c r="I24" s="163"/>
      <c r="J24" s="181"/>
    </row>
    <row r="25" ht="19.9" customHeight="1" spans="1:10">
      <c r="A25" s="174"/>
      <c r="B25" s="178"/>
      <c r="C25" s="178"/>
      <c r="D25" s="178"/>
      <c r="E25" s="178"/>
      <c r="F25" s="179"/>
      <c r="G25" s="163"/>
      <c r="H25" s="163"/>
      <c r="I25" s="163"/>
      <c r="J25" s="181"/>
    </row>
    <row r="26" ht="19.9" customHeight="1" spans="1:10">
      <c r="A26" s="174"/>
      <c r="B26" s="178"/>
      <c r="C26" s="178"/>
      <c r="D26" s="178"/>
      <c r="E26" s="178"/>
      <c r="F26" s="179"/>
      <c r="G26" s="163"/>
      <c r="H26" s="163"/>
      <c r="I26" s="163"/>
      <c r="J26" s="181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workbookViewId="0">
      <selection activeCell="G7" sqref="G35 G7"/>
    </sheetView>
  </sheetViews>
  <sheetFormatPr defaultColWidth="10" defaultRowHeight="13.5"/>
  <cols>
    <col min="1" max="1" width="1.5" style="149" customWidth="1"/>
    <col min="2" max="3" width="6.125" style="149" customWidth="1"/>
    <col min="4" max="4" width="16.375" style="149" customWidth="1"/>
    <col min="5" max="5" width="41" style="149" customWidth="1"/>
    <col min="6" max="8" width="16.375" style="149" customWidth="1"/>
    <col min="9" max="9" width="1.5" style="149" customWidth="1"/>
    <col min="10" max="16384" width="10" style="149"/>
  </cols>
  <sheetData>
    <row r="1" ht="14.25" customHeight="1" spans="1:9">
      <c r="A1" s="150"/>
      <c r="B1" s="150"/>
      <c r="C1" s="150"/>
      <c r="D1" s="151"/>
      <c r="E1" s="151"/>
      <c r="F1" s="152"/>
      <c r="G1" s="152"/>
      <c r="H1" s="153" t="s">
        <v>209</v>
      </c>
      <c r="I1" s="169"/>
    </row>
    <row r="2" ht="19.9" customHeight="1" spans="1:9">
      <c r="A2" s="152"/>
      <c r="B2" s="154" t="s">
        <v>210</v>
      </c>
      <c r="C2" s="154"/>
      <c r="D2" s="154"/>
      <c r="E2" s="154"/>
      <c r="F2" s="154"/>
      <c r="G2" s="154"/>
      <c r="H2" s="154"/>
      <c r="I2" s="169"/>
    </row>
    <row r="3" ht="17.1" customHeight="1" spans="1:9">
      <c r="A3" s="155"/>
      <c r="B3" s="156" t="s">
        <v>5</v>
      </c>
      <c r="C3" s="156"/>
      <c r="D3" s="156"/>
      <c r="E3" s="156"/>
      <c r="G3" s="155"/>
      <c r="H3" s="157" t="s">
        <v>6</v>
      </c>
      <c r="I3" s="169"/>
    </row>
    <row r="4" ht="21.4" customHeight="1" spans="1:9">
      <c r="A4" s="158"/>
      <c r="B4" s="159" t="s">
        <v>9</v>
      </c>
      <c r="C4" s="159"/>
      <c r="D4" s="159"/>
      <c r="E4" s="159"/>
      <c r="F4" s="159" t="s">
        <v>75</v>
      </c>
      <c r="G4" s="159"/>
      <c r="H4" s="159"/>
      <c r="I4" s="169"/>
    </row>
    <row r="5" ht="21.4" customHeight="1" spans="1:9">
      <c r="A5" s="158"/>
      <c r="B5" s="159" t="s">
        <v>79</v>
      </c>
      <c r="C5" s="159"/>
      <c r="D5" s="159" t="s">
        <v>70</v>
      </c>
      <c r="E5" s="159" t="s">
        <v>71</v>
      </c>
      <c r="F5" s="159" t="s">
        <v>59</v>
      </c>
      <c r="G5" s="159" t="s">
        <v>211</v>
      </c>
      <c r="H5" s="159" t="s">
        <v>212</v>
      </c>
      <c r="I5" s="169"/>
    </row>
    <row r="6" ht="21.4" customHeight="1" spans="1:9">
      <c r="A6" s="160"/>
      <c r="B6" s="159" t="s">
        <v>80</v>
      </c>
      <c r="C6" s="159" t="s">
        <v>81</v>
      </c>
      <c r="D6" s="159"/>
      <c r="E6" s="159"/>
      <c r="F6" s="159"/>
      <c r="G6" s="159"/>
      <c r="H6" s="159"/>
      <c r="I6" s="169"/>
    </row>
    <row r="7" ht="30" customHeight="1" spans="1:9">
      <c r="A7" s="158"/>
      <c r="B7" s="159"/>
      <c r="C7" s="159"/>
      <c r="D7" s="112">
        <v>106001</v>
      </c>
      <c r="E7" s="159" t="s">
        <v>72</v>
      </c>
      <c r="F7" s="161">
        <f>G7+H7</f>
        <v>8867011.82</v>
      </c>
      <c r="G7" s="161">
        <f>G8+G19+G35</f>
        <v>7769461.25</v>
      </c>
      <c r="H7" s="161">
        <f>H8+H19+H35</f>
        <v>1097550.57</v>
      </c>
      <c r="I7" s="169"/>
    </row>
    <row r="8" ht="30" customHeight="1" spans="1:9">
      <c r="A8" s="158"/>
      <c r="B8" s="112">
        <v>301</v>
      </c>
      <c r="C8" s="112"/>
      <c r="D8" s="112">
        <v>106001</v>
      </c>
      <c r="E8" s="162" t="s">
        <v>158</v>
      </c>
      <c r="F8" s="161">
        <f t="shared" ref="F8:F38" si="0">G8+H8</f>
        <v>7268924.95</v>
      </c>
      <c r="G8" s="115">
        <v>7268924.95</v>
      </c>
      <c r="H8" s="163"/>
      <c r="I8" s="169"/>
    </row>
    <row r="9" ht="30" customHeight="1" spans="1:9">
      <c r="A9" s="158"/>
      <c r="B9" s="112">
        <v>301</v>
      </c>
      <c r="C9" s="145" t="s">
        <v>83</v>
      </c>
      <c r="D9" s="112">
        <v>106001</v>
      </c>
      <c r="E9" s="164" t="s">
        <v>159</v>
      </c>
      <c r="F9" s="161">
        <f t="shared" si="0"/>
        <v>1608240</v>
      </c>
      <c r="G9" s="115">
        <v>1608240</v>
      </c>
      <c r="H9" s="163"/>
      <c r="I9" s="169"/>
    </row>
    <row r="10" ht="30" customHeight="1" spans="1:9">
      <c r="A10" s="158"/>
      <c r="B10" s="112">
        <v>301</v>
      </c>
      <c r="C10" s="145" t="s">
        <v>85</v>
      </c>
      <c r="D10" s="112">
        <v>106001</v>
      </c>
      <c r="E10" s="164" t="s">
        <v>160</v>
      </c>
      <c r="F10" s="161">
        <f t="shared" si="0"/>
        <v>1456268.4</v>
      </c>
      <c r="G10" s="115">
        <v>1456268.4</v>
      </c>
      <c r="H10" s="163"/>
      <c r="I10" s="169"/>
    </row>
    <row r="11" ht="30" customHeight="1" spans="1:9">
      <c r="A11" s="158"/>
      <c r="B11" s="112">
        <v>301</v>
      </c>
      <c r="C11" s="145" t="s">
        <v>97</v>
      </c>
      <c r="D11" s="112">
        <v>106001</v>
      </c>
      <c r="E11" s="164" t="s">
        <v>161</v>
      </c>
      <c r="F11" s="161">
        <f t="shared" si="0"/>
        <v>1678894</v>
      </c>
      <c r="G11" s="115">
        <v>1678894</v>
      </c>
      <c r="H11" s="163"/>
      <c r="I11" s="169"/>
    </row>
    <row r="12" ht="30" customHeight="1" spans="2:9">
      <c r="B12" s="112">
        <v>301</v>
      </c>
      <c r="C12" s="145" t="s">
        <v>162</v>
      </c>
      <c r="D12" s="112">
        <v>106001</v>
      </c>
      <c r="E12" s="164" t="s">
        <v>163</v>
      </c>
      <c r="F12" s="161">
        <f t="shared" si="0"/>
        <v>334930</v>
      </c>
      <c r="G12" s="115">
        <v>334930</v>
      </c>
      <c r="H12" s="163"/>
      <c r="I12" s="169"/>
    </row>
    <row r="13" ht="30" customHeight="1" spans="2:9">
      <c r="B13" s="112">
        <v>301</v>
      </c>
      <c r="C13" s="145" t="s">
        <v>164</v>
      </c>
      <c r="D13" s="112">
        <v>106001</v>
      </c>
      <c r="E13" s="164" t="s">
        <v>165</v>
      </c>
      <c r="F13" s="161">
        <f t="shared" si="0"/>
        <v>781307.9</v>
      </c>
      <c r="G13" s="115">
        <v>781307.9</v>
      </c>
      <c r="H13" s="163"/>
      <c r="I13" s="169"/>
    </row>
    <row r="14" ht="30" customHeight="1" spans="2:9">
      <c r="B14" s="112">
        <v>301</v>
      </c>
      <c r="C14" s="145" t="s">
        <v>166</v>
      </c>
      <c r="D14" s="112">
        <v>106001</v>
      </c>
      <c r="E14" s="164" t="s">
        <v>167</v>
      </c>
      <c r="F14" s="161">
        <f t="shared" si="0"/>
        <v>410359.83</v>
      </c>
      <c r="G14" s="115">
        <v>410359.83</v>
      </c>
      <c r="H14" s="163"/>
      <c r="I14" s="169"/>
    </row>
    <row r="15" ht="30" customHeight="1" spans="2:9">
      <c r="B15" s="112">
        <v>301</v>
      </c>
      <c r="C15" s="145" t="s">
        <v>92</v>
      </c>
      <c r="D15" s="112">
        <v>106001</v>
      </c>
      <c r="E15" s="164" t="s">
        <v>168</v>
      </c>
      <c r="F15" s="161">
        <f t="shared" si="0"/>
        <v>86783.32</v>
      </c>
      <c r="G15" s="115">
        <v>86783.32</v>
      </c>
      <c r="H15" s="163"/>
      <c r="I15" s="169"/>
    </row>
    <row r="16" ht="30" customHeight="1" spans="2:9">
      <c r="B16" s="112">
        <v>301</v>
      </c>
      <c r="C16" s="145" t="s">
        <v>169</v>
      </c>
      <c r="D16" s="112">
        <v>106001</v>
      </c>
      <c r="E16" s="164" t="s">
        <v>170</v>
      </c>
      <c r="F16" s="161">
        <f t="shared" si="0"/>
        <v>21773.18</v>
      </c>
      <c r="G16" s="115">
        <v>21773.18</v>
      </c>
      <c r="H16" s="163"/>
      <c r="I16" s="169"/>
    </row>
    <row r="17" ht="30" customHeight="1" spans="2:9">
      <c r="B17" s="112">
        <v>301</v>
      </c>
      <c r="C17" s="145" t="s">
        <v>171</v>
      </c>
      <c r="D17" s="112">
        <v>106001</v>
      </c>
      <c r="E17" s="164" t="s">
        <v>103</v>
      </c>
      <c r="F17" s="161">
        <f t="shared" si="0"/>
        <v>639352.32</v>
      </c>
      <c r="G17" s="115">
        <v>639352.32</v>
      </c>
      <c r="H17" s="163"/>
      <c r="I17" s="169"/>
    </row>
    <row r="18" ht="30" customHeight="1" spans="2:9">
      <c r="B18" s="112">
        <v>301</v>
      </c>
      <c r="C18" s="145" t="s">
        <v>100</v>
      </c>
      <c r="D18" s="112">
        <v>106001</v>
      </c>
      <c r="E18" s="164" t="s">
        <v>172</v>
      </c>
      <c r="F18" s="161">
        <f t="shared" si="0"/>
        <v>251016</v>
      </c>
      <c r="G18" s="115">
        <v>251016</v>
      </c>
      <c r="H18" s="163"/>
      <c r="I18" s="169"/>
    </row>
    <row r="19" ht="30" customHeight="1" spans="2:9">
      <c r="B19" s="112">
        <v>302</v>
      </c>
      <c r="C19" s="145"/>
      <c r="D19" s="112">
        <v>106001</v>
      </c>
      <c r="E19" s="162" t="s">
        <v>173</v>
      </c>
      <c r="F19" s="161">
        <f t="shared" si="0"/>
        <v>1097550.57</v>
      </c>
      <c r="G19" s="163"/>
      <c r="H19" s="115">
        <v>1097550.57</v>
      </c>
      <c r="I19" s="169"/>
    </row>
    <row r="20" ht="30" customHeight="1" spans="1:9">
      <c r="A20" s="158"/>
      <c r="B20" s="112">
        <v>302</v>
      </c>
      <c r="C20" s="145" t="s">
        <v>83</v>
      </c>
      <c r="D20" s="112">
        <v>106001</v>
      </c>
      <c r="E20" s="164" t="s">
        <v>174</v>
      </c>
      <c r="F20" s="161">
        <f t="shared" si="0"/>
        <v>135860</v>
      </c>
      <c r="G20" s="163"/>
      <c r="H20" s="115">
        <v>135860</v>
      </c>
      <c r="I20" s="169"/>
    </row>
    <row r="21" ht="30" customHeight="1" spans="2:9">
      <c r="B21" s="112">
        <v>302</v>
      </c>
      <c r="C21" s="145" t="s">
        <v>89</v>
      </c>
      <c r="D21" s="112">
        <v>106001</v>
      </c>
      <c r="E21" s="164" t="s">
        <v>175</v>
      </c>
      <c r="F21" s="161">
        <f t="shared" si="0"/>
        <v>85000</v>
      </c>
      <c r="G21" s="163"/>
      <c r="H21" s="115">
        <v>85000</v>
      </c>
      <c r="I21" s="169"/>
    </row>
    <row r="22" ht="30" customHeight="1" spans="2:9">
      <c r="B22" s="112">
        <v>302</v>
      </c>
      <c r="C22" s="145" t="s">
        <v>176</v>
      </c>
      <c r="D22" s="112">
        <v>106001</v>
      </c>
      <c r="E22" s="164" t="s">
        <v>177</v>
      </c>
      <c r="F22" s="161">
        <f t="shared" si="0"/>
        <v>75520</v>
      </c>
      <c r="G22" s="163"/>
      <c r="H22" s="115">
        <v>75520</v>
      </c>
      <c r="I22" s="169"/>
    </row>
    <row r="23" ht="30" customHeight="1" spans="2:9">
      <c r="B23" s="112">
        <v>302</v>
      </c>
      <c r="C23" s="145" t="s">
        <v>178</v>
      </c>
      <c r="D23" s="112">
        <v>106001</v>
      </c>
      <c r="E23" s="164" t="s">
        <v>179</v>
      </c>
      <c r="F23" s="161">
        <f t="shared" si="0"/>
        <v>71480</v>
      </c>
      <c r="G23" s="163"/>
      <c r="H23" s="115">
        <v>71480</v>
      </c>
      <c r="I23" s="169"/>
    </row>
    <row r="24" ht="30" customHeight="1" spans="2:9">
      <c r="B24" s="112">
        <v>302</v>
      </c>
      <c r="C24" s="145" t="s">
        <v>92</v>
      </c>
      <c r="D24" s="112">
        <v>106001</v>
      </c>
      <c r="E24" s="164" t="s">
        <v>180</v>
      </c>
      <c r="F24" s="161">
        <f t="shared" si="0"/>
        <v>69200</v>
      </c>
      <c r="G24" s="163"/>
      <c r="H24" s="115">
        <v>69200</v>
      </c>
      <c r="I24" s="169"/>
    </row>
    <row r="25" ht="30" customHeight="1" spans="2:9">
      <c r="B25" s="112">
        <v>302</v>
      </c>
      <c r="C25" s="145" t="s">
        <v>183</v>
      </c>
      <c r="D25" s="112">
        <v>106001</v>
      </c>
      <c r="E25" s="164" t="s">
        <v>184</v>
      </c>
      <c r="F25" s="161">
        <f t="shared" si="0"/>
        <v>2000</v>
      </c>
      <c r="G25" s="163"/>
      <c r="H25" s="115">
        <v>2000</v>
      </c>
      <c r="I25" s="169"/>
    </row>
    <row r="26" ht="30" customHeight="1" spans="2:9">
      <c r="B26" s="112">
        <v>302</v>
      </c>
      <c r="C26" s="145" t="s">
        <v>185</v>
      </c>
      <c r="D26" s="112">
        <v>106001</v>
      </c>
      <c r="E26" s="164" t="s">
        <v>186</v>
      </c>
      <c r="F26" s="161">
        <f t="shared" si="0"/>
        <v>10800</v>
      </c>
      <c r="G26" s="163"/>
      <c r="H26" s="115">
        <v>10800</v>
      </c>
      <c r="I26" s="169"/>
    </row>
    <row r="27" ht="30" customHeight="1" spans="2:9">
      <c r="B27" s="112">
        <v>302</v>
      </c>
      <c r="C27" s="145" t="s">
        <v>187</v>
      </c>
      <c r="D27" s="112">
        <v>106001</v>
      </c>
      <c r="E27" s="164" t="s">
        <v>188</v>
      </c>
      <c r="F27" s="161">
        <f t="shared" si="0"/>
        <v>11150</v>
      </c>
      <c r="G27" s="163"/>
      <c r="H27" s="115">
        <v>11150</v>
      </c>
      <c r="I27" s="169"/>
    </row>
    <row r="28" ht="30" customHeight="1" spans="2:9">
      <c r="B28" s="112">
        <v>302</v>
      </c>
      <c r="C28" s="145" t="s">
        <v>189</v>
      </c>
      <c r="D28" s="112">
        <v>106001</v>
      </c>
      <c r="E28" s="164" t="s">
        <v>190</v>
      </c>
      <c r="F28" s="161">
        <f t="shared" si="0"/>
        <v>5000</v>
      </c>
      <c r="G28" s="163"/>
      <c r="H28" s="115">
        <v>5000</v>
      </c>
      <c r="I28" s="169"/>
    </row>
    <row r="29" ht="30" customHeight="1" spans="1:9">
      <c r="A29" s="165"/>
      <c r="B29" s="112">
        <v>302</v>
      </c>
      <c r="C29" s="145" t="s">
        <v>191</v>
      </c>
      <c r="D29" s="112">
        <v>106001</v>
      </c>
      <c r="E29" s="164" t="s">
        <v>192</v>
      </c>
      <c r="F29" s="161">
        <f t="shared" si="0"/>
        <v>500</v>
      </c>
      <c r="G29" s="166"/>
      <c r="H29" s="167">
        <v>500</v>
      </c>
      <c r="I29" s="170"/>
    </row>
    <row r="30" ht="30" customHeight="1" spans="2:8">
      <c r="B30" s="112">
        <v>302</v>
      </c>
      <c r="C30" s="145" t="s">
        <v>193</v>
      </c>
      <c r="D30" s="112">
        <v>106001</v>
      </c>
      <c r="E30" s="164" t="s">
        <v>194</v>
      </c>
      <c r="F30" s="161">
        <f t="shared" si="0"/>
        <v>101579.85</v>
      </c>
      <c r="G30" s="168"/>
      <c r="H30" s="115">
        <v>101579.85</v>
      </c>
    </row>
    <row r="31" ht="30" customHeight="1" spans="2:8">
      <c r="B31" s="112">
        <v>302</v>
      </c>
      <c r="C31" s="145" t="s">
        <v>195</v>
      </c>
      <c r="D31" s="112">
        <v>106001</v>
      </c>
      <c r="E31" s="164" t="s">
        <v>196</v>
      </c>
      <c r="F31" s="161">
        <f t="shared" si="0"/>
        <v>55447.2</v>
      </c>
      <c r="G31" s="168"/>
      <c r="H31" s="115">
        <v>55447.2</v>
      </c>
    </row>
    <row r="32" ht="30" customHeight="1" spans="2:8">
      <c r="B32" s="112">
        <v>302</v>
      </c>
      <c r="C32" s="145" t="s">
        <v>197</v>
      </c>
      <c r="D32" s="112">
        <v>106001</v>
      </c>
      <c r="E32" s="164" t="s">
        <v>198</v>
      </c>
      <c r="F32" s="161">
        <f t="shared" si="0"/>
        <v>56700</v>
      </c>
      <c r="G32" s="168"/>
      <c r="H32" s="115">
        <v>56700</v>
      </c>
    </row>
    <row r="33" ht="30" customHeight="1" spans="2:8">
      <c r="B33" s="112">
        <v>302</v>
      </c>
      <c r="C33" s="145" t="s">
        <v>199</v>
      </c>
      <c r="D33" s="112">
        <v>106001</v>
      </c>
      <c r="E33" s="164" t="s">
        <v>200</v>
      </c>
      <c r="F33" s="161">
        <f t="shared" si="0"/>
        <v>307200</v>
      </c>
      <c r="G33" s="168"/>
      <c r="H33" s="115">
        <v>307200</v>
      </c>
    </row>
    <row r="34" ht="30" customHeight="1" spans="2:8">
      <c r="B34" s="112">
        <v>302</v>
      </c>
      <c r="C34" s="145" t="s">
        <v>100</v>
      </c>
      <c r="D34" s="112">
        <v>106001</v>
      </c>
      <c r="E34" s="164" t="s">
        <v>201</v>
      </c>
      <c r="F34" s="161">
        <f t="shared" si="0"/>
        <v>110113.52</v>
      </c>
      <c r="G34" s="168"/>
      <c r="H34" s="115">
        <v>110113.52</v>
      </c>
    </row>
    <row r="35" ht="30" customHeight="1" spans="2:8">
      <c r="B35" s="112">
        <v>303</v>
      </c>
      <c r="C35" s="145"/>
      <c r="D35" s="112">
        <v>106001</v>
      </c>
      <c r="E35" s="162" t="s">
        <v>202</v>
      </c>
      <c r="F35" s="161">
        <f t="shared" si="0"/>
        <v>500536.3</v>
      </c>
      <c r="G35" s="115">
        <v>500536.3</v>
      </c>
      <c r="H35" s="168"/>
    </row>
    <row r="36" ht="30" customHeight="1" spans="2:8">
      <c r="B36" s="112">
        <v>303</v>
      </c>
      <c r="C36" s="145" t="s">
        <v>89</v>
      </c>
      <c r="D36" s="112">
        <v>106001</v>
      </c>
      <c r="E36" s="164" t="s">
        <v>203</v>
      </c>
      <c r="F36" s="161">
        <f t="shared" si="0"/>
        <v>461742.8</v>
      </c>
      <c r="G36" s="115">
        <v>461742.8</v>
      </c>
      <c r="H36" s="168"/>
    </row>
    <row r="37" ht="30" customHeight="1" spans="2:8">
      <c r="B37" s="112">
        <v>303</v>
      </c>
      <c r="C37" s="145" t="s">
        <v>162</v>
      </c>
      <c r="D37" s="112">
        <v>106001</v>
      </c>
      <c r="E37" s="164" t="s">
        <v>204</v>
      </c>
      <c r="F37" s="161">
        <f t="shared" si="0"/>
        <v>38133.5</v>
      </c>
      <c r="G37" s="115">
        <v>38133.5</v>
      </c>
      <c r="H37" s="168"/>
    </row>
    <row r="38" ht="30" customHeight="1" spans="2:8">
      <c r="B38" s="112">
        <v>303</v>
      </c>
      <c r="C38" s="145" t="s">
        <v>178</v>
      </c>
      <c r="D38" s="112">
        <v>106001</v>
      </c>
      <c r="E38" s="164" t="s">
        <v>205</v>
      </c>
      <c r="F38" s="161">
        <f t="shared" si="0"/>
        <v>660</v>
      </c>
      <c r="G38" s="167">
        <v>660</v>
      </c>
      <c r="H38" s="16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F16" sqref="F16"/>
    </sheetView>
  </sheetViews>
  <sheetFormatPr defaultColWidth="10" defaultRowHeight="13.5" outlineLevelCol="7"/>
  <cols>
    <col min="1" max="1" width="1.5" style="131" customWidth="1"/>
    <col min="2" max="4" width="6.625" style="131" customWidth="1"/>
    <col min="5" max="5" width="26.625" style="131" customWidth="1"/>
    <col min="6" max="6" width="48.625" style="131" customWidth="1"/>
    <col min="7" max="7" width="26.625" style="131" customWidth="1"/>
    <col min="8" max="8" width="1.5" style="131" customWidth="1"/>
    <col min="9" max="10" width="9.75" style="131" customWidth="1"/>
    <col min="11" max="16384" width="10" style="131"/>
  </cols>
  <sheetData>
    <row r="1" ht="24.95" customHeight="1" spans="1:8">
      <c r="A1" s="132"/>
      <c r="B1" s="2"/>
      <c r="C1" s="2"/>
      <c r="D1" s="2"/>
      <c r="E1" s="54"/>
      <c r="F1" s="54"/>
      <c r="G1" s="133" t="s">
        <v>213</v>
      </c>
      <c r="H1" s="134"/>
    </row>
    <row r="2" ht="22.9" customHeight="1" spans="1:8">
      <c r="A2" s="132"/>
      <c r="B2" s="135" t="s">
        <v>214</v>
      </c>
      <c r="C2" s="135"/>
      <c r="D2" s="135"/>
      <c r="E2" s="135"/>
      <c r="F2" s="135"/>
      <c r="G2" s="135"/>
      <c r="H2" s="134" t="s">
        <v>3</v>
      </c>
    </row>
    <row r="3" ht="19.5" customHeight="1" spans="1:8">
      <c r="A3" s="136"/>
      <c r="B3" s="137" t="s">
        <v>5</v>
      </c>
      <c r="C3" s="137"/>
      <c r="D3" s="137"/>
      <c r="E3" s="137"/>
      <c r="F3" s="137"/>
      <c r="G3" s="138" t="s">
        <v>6</v>
      </c>
      <c r="H3" s="139"/>
    </row>
    <row r="4" ht="24.4" customHeight="1" spans="1:8">
      <c r="A4" s="140"/>
      <c r="B4" s="112" t="s">
        <v>79</v>
      </c>
      <c r="C4" s="112"/>
      <c r="D4" s="112"/>
      <c r="E4" s="112" t="s">
        <v>70</v>
      </c>
      <c r="F4" s="112" t="s">
        <v>71</v>
      </c>
      <c r="G4" s="112" t="s">
        <v>215</v>
      </c>
      <c r="H4" s="141"/>
    </row>
    <row r="5" ht="24" customHeight="1" spans="1:8">
      <c r="A5" s="140"/>
      <c r="B5" s="112" t="s">
        <v>80</v>
      </c>
      <c r="C5" s="112" t="s">
        <v>81</v>
      </c>
      <c r="D5" s="112" t="s">
        <v>82</v>
      </c>
      <c r="E5" s="112"/>
      <c r="F5" s="112"/>
      <c r="G5" s="112"/>
      <c r="H5" s="142"/>
    </row>
    <row r="6" ht="27.95" customHeight="1" spans="1:8">
      <c r="A6" s="143"/>
      <c r="B6" s="112"/>
      <c r="C6" s="112"/>
      <c r="D6" s="112"/>
      <c r="E6" s="112">
        <v>106001</v>
      </c>
      <c r="F6" s="112" t="s">
        <v>72</v>
      </c>
      <c r="G6" s="115">
        <v>100000</v>
      </c>
      <c r="H6" s="144"/>
    </row>
    <row r="7" ht="27.95" customHeight="1" spans="1:8">
      <c r="A7" s="143"/>
      <c r="B7" s="112"/>
      <c r="C7" s="112"/>
      <c r="D7" s="112"/>
      <c r="E7" s="112"/>
      <c r="F7" s="112" t="s">
        <v>0</v>
      </c>
      <c r="G7" s="115">
        <v>100000</v>
      </c>
      <c r="H7" s="144"/>
    </row>
    <row r="8" ht="30.95" customHeight="1" spans="1:8">
      <c r="A8" s="143"/>
      <c r="B8" s="112"/>
      <c r="C8" s="112"/>
      <c r="D8" s="145"/>
      <c r="E8" s="112"/>
      <c r="F8" s="112" t="s">
        <v>86</v>
      </c>
      <c r="G8" s="115">
        <v>100000</v>
      </c>
      <c r="H8" s="144"/>
    </row>
    <row r="9" ht="22.9" customHeight="1" spans="1:8">
      <c r="A9" s="143"/>
      <c r="B9" s="112">
        <v>201</v>
      </c>
      <c r="C9" s="112">
        <v>31</v>
      </c>
      <c r="D9" s="145" t="s">
        <v>85</v>
      </c>
      <c r="E9" s="112">
        <v>106001</v>
      </c>
      <c r="F9" s="112" t="s">
        <v>216</v>
      </c>
      <c r="G9" s="115">
        <v>50000</v>
      </c>
      <c r="H9" s="144"/>
    </row>
    <row r="10" ht="22.9" customHeight="1" spans="1:8">
      <c r="A10" s="143"/>
      <c r="B10" s="112">
        <v>201</v>
      </c>
      <c r="C10" s="112">
        <v>31</v>
      </c>
      <c r="D10" s="145" t="s">
        <v>85</v>
      </c>
      <c r="E10" s="112">
        <v>106001</v>
      </c>
      <c r="F10" s="112" t="s">
        <v>217</v>
      </c>
      <c r="G10" s="115">
        <v>50000</v>
      </c>
      <c r="H10" s="144"/>
    </row>
    <row r="11" ht="22.9" customHeight="1" spans="1:8">
      <c r="A11" s="143"/>
      <c r="B11" s="112">
        <v>201</v>
      </c>
      <c r="C11" s="112">
        <v>31</v>
      </c>
      <c r="D11" s="145" t="s">
        <v>85</v>
      </c>
      <c r="E11" s="112">
        <v>106001</v>
      </c>
      <c r="F11" s="112" t="s">
        <v>218</v>
      </c>
      <c r="G11" s="115">
        <v>100000</v>
      </c>
      <c r="H11" s="144"/>
    </row>
    <row r="12" ht="22.9" customHeight="1" spans="1:8">
      <c r="A12" s="143"/>
      <c r="B12" s="112"/>
      <c r="C12" s="112"/>
      <c r="D12" s="112"/>
      <c r="E12" s="112"/>
      <c r="F12" s="112"/>
      <c r="G12" s="115"/>
      <c r="H12" s="144"/>
    </row>
    <row r="13" ht="22.9" customHeight="1" spans="1:8">
      <c r="A13" s="143"/>
      <c r="B13" s="112"/>
      <c r="C13" s="112"/>
      <c r="D13" s="112"/>
      <c r="E13" s="112"/>
      <c r="F13" s="112"/>
      <c r="G13" s="115"/>
      <c r="H13" s="144"/>
    </row>
    <row r="14" ht="22.9" customHeight="1" spans="1:8">
      <c r="A14" s="143"/>
      <c r="B14" s="112"/>
      <c r="C14" s="112"/>
      <c r="D14" s="112"/>
      <c r="E14" s="112"/>
      <c r="F14" s="112"/>
      <c r="G14" s="115"/>
      <c r="H14" s="144"/>
    </row>
    <row r="15" ht="22.9" customHeight="1" spans="1:8">
      <c r="A15" s="143"/>
      <c r="B15" s="112"/>
      <c r="C15" s="112"/>
      <c r="D15" s="112"/>
      <c r="E15" s="112"/>
      <c r="F15" s="112"/>
      <c r="G15" s="115"/>
      <c r="H15" s="144"/>
    </row>
    <row r="16" ht="22.9" customHeight="1" spans="1:8">
      <c r="A16" s="140"/>
      <c r="B16" s="116"/>
      <c r="C16" s="116"/>
      <c r="D16" s="116"/>
      <c r="E16" s="116"/>
      <c r="F16" s="116" t="s">
        <v>23</v>
      </c>
      <c r="G16" s="117"/>
      <c r="H16" s="141"/>
    </row>
    <row r="17" ht="22.9" customHeight="1" spans="1:8">
      <c r="A17" s="140"/>
      <c r="B17" s="116"/>
      <c r="C17" s="116"/>
      <c r="D17" s="116"/>
      <c r="E17" s="116"/>
      <c r="F17" s="116" t="s">
        <v>23</v>
      </c>
      <c r="G17" s="117"/>
      <c r="H17" s="141"/>
    </row>
    <row r="18" ht="27.95" customHeight="1" spans="1:8">
      <c r="A18" s="140"/>
      <c r="B18" s="116"/>
      <c r="C18" s="116"/>
      <c r="D18" s="116"/>
      <c r="E18" s="116"/>
      <c r="F18" s="116"/>
      <c r="G18" s="117"/>
      <c r="H18" s="142"/>
    </row>
    <row r="19" ht="27.95" customHeight="1" spans="1:8">
      <c r="A19" s="140"/>
      <c r="B19" s="116"/>
      <c r="C19" s="116"/>
      <c r="D19" s="116"/>
      <c r="E19" s="116"/>
      <c r="F19" s="116"/>
      <c r="G19" s="117"/>
      <c r="H19" s="142"/>
    </row>
    <row r="20" ht="9.75" customHeight="1" spans="1:8">
      <c r="A20" s="146"/>
      <c r="B20" s="147"/>
      <c r="C20" s="147"/>
      <c r="D20" s="147"/>
      <c r="E20" s="147"/>
      <c r="F20" s="146"/>
      <c r="G20" s="146"/>
      <c r="H20" s="14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691D6EEA249549DBBE14DA22C3D165C3_13</vt:lpwstr>
  </property>
</Properties>
</file>