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5" r:id="rId15"/>
    <sheet name="6-3 " sheetId="16" r:id="rId16"/>
    <sheet name="6-4  " sheetId="17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'1-2'!$B$1:$K$25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 concurrentCalc="0"/>
</workbook>
</file>

<file path=xl/sharedStrings.xml><?xml version="1.0" encoding="utf-8"?>
<sst xmlns="http://schemas.openxmlformats.org/spreadsheetml/2006/main" count="1041" uniqueCount="438">
  <si>
    <t>中国共产党攀枝花市委员会组织部</t>
  </si>
  <si>
    <t>2025年单位预算</t>
  </si>
  <si>
    <t xml:space="preserve">
表1</t>
  </si>
  <si>
    <t xml:space="preserve"> </t>
  </si>
  <si>
    <t>单位收支总表</t>
  </si>
  <si>
    <t>单位：中国共产党攀枝花市委员会组织部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</si>
  <si>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</si>
  <si>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</si>
  <si>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</si>
  <si>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</si>
  <si>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</si>
  <si>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</si>
  <si>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</si>
  <si>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</si>
  <si>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</si>
  <si>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</si>
  <si>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</si>
  <si>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</si>
  <si>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</si>
  <si>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</si>
  <si>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</si>
  <si>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</si>
  <si>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</si>
  <si>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</si>
  <si>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</si>
  <si>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</si>
  <si>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</si>
  <si>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</si>
  <si>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</si>
  <si>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</si>
  <si>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</si>
  <si>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</si>
  <si>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</si>
  <si>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</si>
  <si>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</si>
  <si>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</si>
  <si>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</si>
  <si>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</si>
  <si>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</si>
  <si>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</si>
  <si>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</si>
  <si>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</si>
  <si>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</si>
  <si>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</si>
  <si>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</si>
  <si>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</si>
  <si>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</si>
  <si>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</si>
  <si>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</si>
  <si>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</si>
  <si>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</si>
  <si>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</si>
  <si>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</si>
  <si>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</si>
  <si>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</si>
  <si>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</si>
  <si>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</si>
  <si>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</si>
  <si>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</si>
  <si>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</si>
  <si>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</si>
  <si>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</si>
  <si>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</si>
  <si>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</si>
  <si>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</si>
  <si>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</si>
  <si>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</si>
  <si>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</si>
  <si>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</si>
  <si>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</si>
  <si>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</si>
  <si>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</si>
  <si>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</si>
  <si>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中共攀枝花市委组织部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</si>
  <si>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</si>
  <si>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</si>
  <si>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</si>
  <si>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</si>
  <si>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</si>
  <si>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</si>
  <si>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</si>
  <si>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</si>
  <si>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</si>
  <si>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</si>
  <si>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</si>
  <si>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组织事务</t>
  </si>
  <si>
    <t>01</t>
  </si>
  <si>
    <t>行政运行</t>
  </si>
  <si>
    <t>201</t>
  </si>
  <si>
    <t>32</t>
  </si>
  <si>
    <t>02</t>
  </si>
  <si>
    <t>一般行政管理事务</t>
  </si>
  <si>
    <t>50</t>
  </si>
  <si>
    <t>事业运行</t>
  </si>
  <si>
    <t>208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</si>
  <si>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</si>
  <si>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</si>
  <si>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</si>
  <si>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</si>
  <si>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</si>
  <si>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</si>
  <si>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</si>
  <si>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</si>
  <si>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</si>
  <si>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</si>
  <si>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</si>
  <si>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</si>
  <si>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</si>
  <si>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</si>
  <si>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</si>
  <si>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</si>
  <si>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</si>
  <si>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</si>
  <si>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</si>
  <si>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</si>
  <si>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</si>
  <si>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</si>
  <si>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</si>
  <si>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</si>
  <si>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</si>
  <si>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</si>
  <si>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</si>
  <si>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</si>
  <si>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</si>
  <si>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</si>
  <si>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</si>
  <si>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</si>
  <si>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</si>
  <si>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</si>
  <si>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</si>
  <si>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</si>
  <si>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</si>
  <si>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</si>
  <si>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</si>
  <si>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</si>
  <si>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</si>
  <si>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</si>
  <si>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</si>
  <si>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</si>
  <si>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</si>
  <si>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</si>
  <si>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</si>
  <si>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</si>
  <si>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</si>
  <si>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</si>
  <si>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</si>
  <si>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</si>
  <si>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</si>
  <si>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</si>
  <si>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</si>
  <si>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</si>
  <si>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</si>
  <si>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</si>
  <si>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</si>
  <si>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</si>
  <si>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</si>
  <si>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</si>
  <si>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</si>
  <si>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</si>
  <si>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</si>
  <si>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</si>
  <si>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</si>
  <si>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</si>
  <si>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</si>
  <si>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</si>
  <si>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</si>
  <si>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</si>
  <si>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</si>
  <si>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107001</t>
  </si>
  <si>
    <t>基本工资</t>
  </si>
  <si>
    <t>301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</si>
  <si>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</si>
  <si>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</si>
  <si>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</si>
  <si>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</si>
  <si>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</si>
  <si>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</si>
  <si>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</si>
  <si>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</si>
  <si>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</si>
  <si>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</si>
  <si>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</si>
  <si>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</si>
  <si>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</si>
  <si>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</si>
  <si>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</si>
  <si>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</si>
  <si>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印刷费</t>
  </si>
  <si>
    <t>水费</t>
  </si>
  <si>
    <t>06</t>
  </si>
  <si>
    <t>电费</t>
  </si>
  <si>
    <t>邮电费</t>
  </si>
  <si>
    <t>差旅费</t>
  </si>
  <si>
    <t>15</t>
  </si>
  <si>
    <t>会议费</t>
  </si>
  <si>
    <t>17</t>
  </si>
  <si>
    <t>公务接待费</t>
  </si>
  <si>
    <t>26</t>
  </si>
  <si>
    <t>劳务费</t>
  </si>
  <si>
    <t>14</t>
  </si>
  <si>
    <t>租赁费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</si>
  <si>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</si>
  <si>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</si>
  <si>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</si>
  <si>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</si>
  <si>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</si>
  <si>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</si>
  <si>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</si>
  <si>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</si>
  <si>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</si>
  <si>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</si>
  <si>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</si>
  <si>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</si>
  <si>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</si>
  <si>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09</t>
  </si>
  <si>
    <t>奖励金</t>
  </si>
  <si>
    <t>310</t>
  </si>
  <si>
    <t>资本性支出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</si>
  <si>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</si>
  <si>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</si>
  <si>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</si>
  <si>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</si>
  <si>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</si>
  <si>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</si>
  <si>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</si>
  <si>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</si>
  <si>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</si>
  <si>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</si>
  <si>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</si>
  <si>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</si>
  <si>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</si>
  <si>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</si>
  <si>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</si>
  <si>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50202-会议费</t>
    </r>
  </si>
  <si>
    <r>
      <rPr>
        <sz val="11"/>
        <color rgb="FF000000"/>
        <rFont val="Dialog.plain"/>
        <charset val="134"/>
      </rPr>
      <t>50206-公务接待费</t>
    </r>
  </si>
  <si>
    <r>
      <rPr>
        <sz val="11"/>
        <color rgb="FF000000"/>
        <rFont val="Dialog.plain"/>
        <charset val="134"/>
      </rPr>
      <t>50205-委托业务费</t>
    </r>
  </si>
  <si>
    <r>
      <rPr>
        <sz val="11"/>
        <color rgb="FF000000"/>
        <rFont val="Dialog.plain"/>
        <charset val="134"/>
      </rPr>
      <t>50208-公务用车运行维护费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</si>
  <si>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</si>
  <si>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</si>
  <si>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r>
      <rPr>
        <sz val="11"/>
        <color rgb="FF000000"/>
        <rFont val="Dialog.plain"/>
        <charset val="134"/>
      </rPr>
      <t>50306-设备购置</t>
    </r>
  </si>
  <si>
    <t>表3-2</t>
  </si>
  <si>
    <t>一般公共预算项目支出预算表</t>
  </si>
  <si>
    <t>金额</t>
  </si>
  <si>
    <t xml:space="preserve">   一般行政管理事务</t>
  </si>
  <si>
    <t>信息系统维护费</t>
  </si>
  <si>
    <t>组织工作综合业务经费</t>
  </si>
  <si>
    <t>表彰攀枝花优秀公务员及公务员集体二等功奖励金</t>
  </si>
  <si>
    <t>2025年村（社区）“两委”换届工作经费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</si>
  <si>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</si>
  <si>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</si>
  <si>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</si>
  <si>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</si>
  <si>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</si>
  <si>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</si>
  <si>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</si>
  <si>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</si>
  <si>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市委组织部</t>
  </si>
  <si>
    <t>表4</t>
  </si>
  <si>
    <t>政府性基金预算支出预算表</t>
  </si>
  <si>
    <t>本年政府性基金预算支出</t>
  </si>
  <si>
    <t>（此表无数据）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</si>
  <si>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</si>
  <si>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</si>
  <si>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</si>
  <si>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</si>
  <si>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</si>
  <si>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</si>
  <si>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</si>
  <si>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</si>
  <si>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</si>
  <si>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</si>
  <si>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</si>
  <si>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</si>
  <si>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</si>
  <si>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</si>
  <si>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</si>
  <si>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</si>
  <si>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保障基层党建干部人才各项业务工作正常运转。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</si>
  <si>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</si>
  <si>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</si>
  <si>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</si>
  <si>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</si>
  <si>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</si>
  <si>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</si>
  <si>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</si>
  <si>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干部名册、干部任免表、考察材料、考察报告、干部档案、工作期刊、各类培训资料等印刷费</t>
  </si>
  <si>
    <t>干部大会、干部组织工作例会等会议费</t>
  </si>
  <si>
    <t>办公耗材、报刊杂志费</t>
  </si>
  <si>
    <t>干部考察谈话室、候谈室、资料保管室场租费</t>
  </si>
  <si>
    <t>车辆租赁费</t>
  </si>
  <si>
    <t>干部考察、基层调研租车费用</t>
  </si>
  <si>
    <t>维修费</t>
  </si>
  <si>
    <t>办公线路、灯光、屋顶、墙面的维修</t>
  </si>
  <si>
    <t>质量指标</t>
  </si>
  <si>
    <t>基层党建工作全面进步全面过硬</t>
  </si>
  <si>
    <t>夯实基层党建工作，发挥党组织战斗堡垒作用，党员先锋作用</t>
  </si>
  <si>
    <t>建设高素质专业化干部队伍</t>
  </si>
  <si>
    <t>选优配强领导干部助推攀枝花市高质量发展</t>
  </si>
  <si>
    <t>人才工作不断提质增效</t>
  </si>
  <si>
    <t>人才基数不断增大、人才结构不断优化、人才贡献率不断提升，为攀枝花高质量发展提供有力人才保障</t>
  </si>
  <si>
    <t>优化公务员队伍</t>
  </si>
  <si>
    <t>提升干部素质，优化干部结构</t>
  </si>
  <si>
    <t>时效指标</t>
  </si>
  <si>
    <t>保障组织工作正常运转费用</t>
  </si>
  <si>
    <t>2025年12月前</t>
  </si>
  <si>
    <t>成本指标</t>
  </si>
  <si>
    <t>印刷费、会议费、办公费、租赁费、车辆租赁费、维修费等</t>
  </si>
  <si>
    <r>
      <rPr>
        <sz val="9"/>
        <rFont val="宋体"/>
        <charset val="134"/>
      </rPr>
      <t>各类费用共计1</t>
    </r>
    <r>
      <rPr>
        <sz val="9"/>
        <rFont val="宋体"/>
        <charset val="134"/>
      </rPr>
      <t>00</t>
    </r>
    <r>
      <rPr>
        <sz val="9"/>
        <rFont val="宋体"/>
        <charset val="134"/>
      </rPr>
      <t>万元</t>
    </r>
  </si>
  <si>
    <t>项目效益</t>
  </si>
  <si>
    <t>社会效益指标</t>
  </si>
  <si>
    <t>加强全市基层党组织和党员干部服务保障</t>
  </si>
  <si>
    <t>进一步增强基层党组织战斗堡垒作用，有效提升党员干部能力水平，切实发挥各级党组织和党员干部作用，确保我市基层党建工作顺利推进</t>
  </si>
  <si>
    <t>提高选人用人公信度、透明度</t>
  </si>
  <si>
    <t>按照全面从严治党要求，鲜明正确用人导向，加强干部选任工作，营造良好选人用人环境</t>
  </si>
  <si>
    <t>经济效益指标</t>
  </si>
  <si>
    <t>为全市经济社会发展创造干部队伍良好条件</t>
  </si>
  <si>
    <t>打造好我市干部队伍，激励广大干部为全市经济高质量发展贡献力量</t>
  </si>
  <si>
    <t>生态效益指标</t>
  </si>
  <si>
    <t>进一步营造良好政治生态</t>
  </si>
  <si>
    <t>打造良好、和谐、风清气正的良好政治生态大环境</t>
  </si>
  <si>
    <t>可持续影响指标</t>
  </si>
  <si>
    <t>树立清正廉洁、干事创业的干部良好形象</t>
  </si>
  <si>
    <t>加强干部监督工作，保证权力在阳光下运行</t>
  </si>
  <si>
    <t>满意度指标</t>
  </si>
  <si>
    <t>服务对象满意度指标</t>
  </si>
  <si>
    <t>干部群众满意度</t>
  </si>
  <si>
    <t>90%以上</t>
  </si>
  <si>
    <t>表6-2</t>
  </si>
  <si>
    <t>为服务保障攀枝花组工网正常运行。</t>
  </si>
  <si>
    <t>对攀枝花组工网网站、视频会议室、“12380”举报系统软件、程序适时更新升级</t>
  </si>
  <si>
    <t>每月补丁网站服务器软件漏洞1次，网站栏目设计制作5次、网站图片设计不少于8个，及时提供网站平台软件、硬件故障咨询、安全管理解答等服务；进行“花城党建”微信公众号年审费，购置在线编辑器。对市本级“12380”举报系统日常运行维护。</t>
  </si>
  <si>
    <t>服务保障网站正常运行</t>
  </si>
  <si>
    <t>网站不出现网络安全问题，访问正常。</t>
  </si>
  <si>
    <t>攀枝花组工网、视频会议室、“12380”举报系统运维</t>
  </si>
  <si>
    <t>2025年12月底前</t>
  </si>
  <si>
    <t>攀枝花组工网运维费0.3万元，视频会议室0.94万元、“花城党建”微信公众号运维费0.06万元、“12380”举报系统运维0.37万元</t>
  </si>
  <si>
    <t>助力全市经济社会发展</t>
  </si>
  <si>
    <t>加强全市组织工作服务保障</t>
  </si>
  <si>
    <t>保护全市良好的政治生态</t>
  </si>
  <si>
    <t>保护全市良好的政治生态，有效凝聚正能量，营造风清气正的政治生态</t>
  </si>
  <si>
    <t>扩大组织工作影响力，加强干部监督</t>
  </si>
  <si>
    <t>宣传全市组织工作成效，激励广大党员干部爱党爱国，自觉增强“四个意识”， 树立“四个自信”，做到“两个维护”，扩宽群众反映问题渠道，更好发挥社会监督作用，持续匡正选人用人风气，不断提升群众对干部选任工作满意度。</t>
  </si>
  <si>
    <t>上级主管部门和市委满意度</t>
  </si>
  <si>
    <t>为激励我市公务员担当作为、奋勇争先，充分发挥先进典型示范引领作用，营造更加浓厚的干事创业氛围，根据《公务员奖励规定》，市委、市政府决定开展攀枝花市公务员（集体）记二等功表彰奖励工作。</t>
  </si>
  <si>
    <t>公务员和公务员集体记二等功奖励</t>
  </si>
  <si>
    <r>
      <rPr>
        <sz val="10"/>
        <rFont val="宋体"/>
        <charset val="134"/>
      </rPr>
      <t>开展公务员和公务员集体记二等功评选奖励工作，全市拟评选记二等功公务员</t>
    </r>
    <r>
      <rPr>
        <sz val="10"/>
        <rFont val="宋体"/>
        <charset val="0"/>
      </rPr>
      <t>20</t>
    </r>
    <r>
      <rPr>
        <sz val="10"/>
        <rFont val="宋体"/>
        <charset val="134"/>
      </rPr>
      <t>名、记二等功公务员集体</t>
    </r>
    <r>
      <rPr>
        <sz val="10"/>
        <rFont val="宋体"/>
        <charset val="0"/>
      </rPr>
      <t>10</t>
    </r>
    <r>
      <rPr>
        <sz val="10"/>
        <rFont val="宋体"/>
        <charset val="134"/>
      </rPr>
      <t>个。</t>
    </r>
  </si>
  <si>
    <t>会务费</t>
  </si>
  <si>
    <r>
      <rPr>
        <sz val="10"/>
        <rFont val="宋体"/>
        <charset val="134"/>
      </rPr>
      <t>召开公务员和公务员集体记二等功奖励表彰大会</t>
    </r>
    <r>
      <rPr>
        <sz val="10"/>
        <rFont val="宋体"/>
        <charset val="0"/>
      </rPr>
      <t>,</t>
    </r>
    <r>
      <rPr>
        <sz val="10"/>
        <rFont val="宋体"/>
        <charset val="134"/>
      </rPr>
      <t>预计</t>
    </r>
    <r>
      <rPr>
        <sz val="10"/>
        <rFont val="宋体"/>
        <charset val="0"/>
      </rPr>
      <t>150</t>
    </r>
    <r>
      <rPr>
        <sz val="10"/>
        <rFont val="宋体"/>
        <charset val="134"/>
      </rPr>
      <t>人。</t>
    </r>
  </si>
  <si>
    <t>奖章证书制作、资料印制费</t>
  </si>
  <si>
    <t>公务员和公务员集体记二等功奖励证书、奖章、奖牌。</t>
  </si>
  <si>
    <t>强化先进典型示范引领</t>
  </si>
  <si>
    <t>通过开展公务员奖励工作，激发干部干事创业的主动性。</t>
  </si>
  <si>
    <t>公务员和公务员集体记二等功奖励表彰大会</t>
  </si>
  <si>
    <r>
      <rPr>
        <sz val="10"/>
        <rFont val="宋体"/>
        <charset val="0"/>
      </rPr>
      <t>2025</t>
    </r>
    <r>
      <rPr>
        <sz val="10"/>
        <rFont val="宋体"/>
        <charset val="134"/>
      </rPr>
      <t>年</t>
    </r>
    <r>
      <rPr>
        <sz val="10"/>
        <rFont val="宋体"/>
        <charset val="0"/>
      </rPr>
      <t>5</t>
    </r>
    <r>
      <rPr>
        <sz val="10"/>
        <rFont val="宋体"/>
        <charset val="134"/>
      </rPr>
      <t>月底前</t>
    </r>
  </si>
  <si>
    <t>公务员记二等功奖金</t>
  </si>
  <si>
    <r>
      <rPr>
        <sz val="10"/>
        <rFont val="宋体"/>
        <charset val="134"/>
      </rPr>
      <t>为评选表彰的</t>
    </r>
    <r>
      <rPr>
        <sz val="10"/>
        <rFont val="宋体"/>
        <charset val="0"/>
      </rPr>
      <t>20</t>
    </r>
    <r>
      <rPr>
        <sz val="10"/>
        <rFont val="宋体"/>
        <charset val="134"/>
      </rPr>
      <t>名记二等功公务员发放一次性奖金，共计</t>
    </r>
    <r>
      <rPr>
        <sz val="10"/>
        <rFont val="宋体"/>
        <charset val="0"/>
      </rPr>
      <t>12</t>
    </r>
    <r>
      <rPr>
        <sz val="10"/>
        <rFont val="宋体"/>
        <charset val="134"/>
      </rPr>
      <t>万元。</t>
    </r>
  </si>
  <si>
    <r>
      <rPr>
        <sz val="10"/>
        <rFont val="宋体"/>
        <charset val="134"/>
      </rPr>
      <t>会议预计费用</t>
    </r>
    <r>
      <rPr>
        <sz val="10"/>
        <rFont val="宋体"/>
        <charset val="0"/>
      </rPr>
      <t>0.6</t>
    </r>
    <r>
      <rPr>
        <sz val="10"/>
        <rFont val="宋体"/>
        <charset val="134"/>
      </rPr>
      <t>万元。</t>
    </r>
  </si>
  <si>
    <t>宣传片制作、资料印制费</t>
  </si>
  <si>
    <r>
      <rPr>
        <sz val="10"/>
        <rFont val="宋体"/>
        <charset val="0"/>
      </rPr>
      <t>公务员和公务员集体记二等功奖励证书、奖章、奖牌预计2</t>
    </r>
    <r>
      <rPr>
        <sz val="10"/>
        <rFont val="宋体"/>
        <charset val="134"/>
      </rPr>
      <t>万元。</t>
    </r>
  </si>
  <si>
    <t>为强化先进典型示范引领，激发干部干事创业的主动性。</t>
  </si>
  <si>
    <t>广大公务员在推动经济社会持续健康发展重大工作任务中，履职尽责、担当作为、积极贡献，涌现出一批先进人物和模范集体，市委、市政府决定开展攀枝花市公务员（集体）记二等功表彰奖励工作。</t>
  </si>
  <si>
    <t>表彰奖励先进典型。</t>
  </si>
  <si>
    <t>为表彰先进、弘扬正气，鲜明实干担当的工作导向，进一步激励全市广大公务员新时代新担当新作为。</t>
  </si>
  <si>
    <t>社会满意度</t>
  </si>
  <si>
    <t>满意及以上。</t>
  </si>
  <si>
    <t>进一步加强基层党组织带头人队伍建设，持续优化村干部队伍整体结构，选优配强一批懂发展善治理、有干劲会干事、群众认可的优秀村干部队伍，为推动乡村振兴提供坚实组织保障。</t>
  </si>
  <si>
    <t>办公耗材采购费</t>
  </si>
  <si>
    <t>保障村（社区）“两委”换届工作办公室办公需要采购的打印纸、硒鼓、碳粉等各类办公耗材费。</t>
  </si>
  <si>
    <t>工作饮用水费</t>
  </si>
  <si>
    <r>
      <rPr>
        <sz val="10"/>
        <rFont val="宋体"/>
        <charset val="0"/>
      </rPr>
      <t>村（社区）“</t>
    </r>
    <r>
      <rPr>
        <sz val="10"/>
        <rFont val="宋体"/>
        <charset val="134"/>
      </rPr>
      <t>两委</t>
    </r>
    <r>
      <rPr>
        <sz val="10"/>
        <rFont val="宋体"/>
        <charset val="0"/>
      </rPr>
      <t>”</t>
    </r>
    <r>
      <rPr>
        <sz val="10"/>
        <rFont val="宋体"/>
        <charset val="134"/>
      </rPr>
      <t>换届工作办公室办公期间饮用水费用。</t>
    </r>
  </si>
  <si>
    <r>
      <rPr>
        <sz val="10"/>
        <rFont val="宋体"/>
        <charset val="0"/>
      </rPr>
      <t>预计召开村（社区）“</t>
    </r>
    <r>
      <rPr>
        <sz val="10"/>
        <rFont val="宋体"/>
        <charset val="134"/>
      </rPr>
      <t>两委</t>
    </r>
    <r>
      <rPr>
        <sz val="10"/>
        <rFont val="宋体"/>
        <charset val="0"/>
      </rPr>
      <t>”</t>
    </r>
    <r>
      <rPr>
        <sz val="10"/>
        <rFont val="宋体"/>
        <charset val="134"/>
      </rPr>
      <t>换届工作启动会</t>
    </r>
    <r>
      <rPr>
        <sz val="10"/>
        <rFont val="宋体"/>
        <charset val="0"/>
      </rPr>
      <t>1</t>
    </r>
    <r>
      <rPr>
        <sz val="10"/>
        <rFont val="宋体"/>
        <charset val="134"/>
      </rPr>
      <t>次、会议精神传达会</t>
    </r>
    <r>
      <rPr>
        <sz val="10"/>
        <rFont val="宋体"/>
        <charset val="0"/>
      </rPr>
      <t>3</t>
    </r>
    <r>
      <rPr>
        <sz val="10"/>
        <rFont val="宋体"/>
        <charset val="134"/>
      </rPr>
      <t>次、业务指导会</t>
    </r>
    <r>
      <rPr>
        <sz val="10"/>
        <rFont val="宋体"/>
        <charset val="0"/>
      </rPr>
      <t>3</t>
    </r>
    <r>
      <rPr>
        <sz val="10"/>
        <rFont val="宋体"/>
        <charset val="134"/>
      </rPr>
      <t>次、工作调度会</t>
    </r>
    <r>
      <rPr>
        <sz val="10"/>
        <rFont val="宋体"/>
        <charset val="0"/>
      </rPr>
      <t>5</t>
    </r>
    <r>
      <rPr>
        <sz val="10"/>
        <rFont val="宋体"/>
        <charset val="134"/>
      </rPr>
      <t>次、领导小组会议</t>
    </r>
    <r>
      <rPr>
        <sz val="10"/>
        <rFont val="宋体"/>
        <charset val="0"/>
      </rPr>
      <t>3</t>
    </r>
    <r>
      <rPr>
        <sz val="10"/>
        <rFont val="宋体"/>
        <charset val="134"/>
      </rPr>
      <t>次、总结会</t>
    </r>
    <r>
      <rPr>
        <sz val="10"/>
        <rFont val="宋体"/>
        <charset val="0"/>
      </rPr>
      <t>1</t>
    </r>
    <r>
      <rPr>
        <sz val="10"/>
        <rFont val="宋体"/>
        <charset val="134"/>
      </rPr>
      <t>次等，会期半天，规模</t>
    </r>
    <r>
      <rPr>
        <sz val="10"/>
        <rFont val="宋体"/>
        <charset val="0"/>
      </rPr>
      <t>50</t>
    </r>
    <r>
      <rPr>
        <sz val="10"/>
        <rFont val="宋体"/>
        <charset val="134"/>
      </rPr>
      <t>人左右。</t>
    </r>
    <r>
      <rPr>
        <sz val="10"/>
        <rFont val="宋体"/>
        <charset val="0"/>
      </rPr>
      <t xml:space="preserve">
</t>
    </r>
  </si>
  <si>
    <t>场地租赁费</t>
  </si>
  <si>
    <t>村（社区）“两委”换届期间，省换届督导组来攀开展督导工作期间租赁房间费。</t>
  </si>
  <si>
    <t>资料印制费</t>
  </si>
  <si>
    <t>印制村（社区）“两委”换届工作手册、宣传资料等。</t>
  </si>
  <si>
    <t>租车费</t>
  </si>
  <si>
    <t xml:space="preserve">
到区县调研村（社区）换届工作租车费。</t>
  </si>
  <si>
    <t>提升抓党建促改革发展、促乡村振兴、促基层治理、促共同富裕效能</t>
  </si>
  <si>
    <r>
      <rPr>
        <sz val="10"/>
        <rFont val="宋体"/>
        <charset val="0"/>
      </rPr>
      <t>平稳圆满完成村（社区）“</t>
    </r>
    <r>
      <rPr>
        <sz val="10"/>
        <rFont val="宋体"/>
        <charset val="134"/>
      </rPr>
      <t>两委</t>
    </r>
    <r>
      <rPr>
        <sz val="10"/>
        <rFont val="宋体"/>
        <charset val="0"/>
      </rPr>
      <t>”</t>
    </r>
    <r>
      <rPr>
        <sz val="10"/>
        <rFont val="宋体"/>
        <charset val="134"/>
      </rPr>
      <t>换届工作。</t>
    </r>
  </si>
  <si>
    <t>保障2025年村(社区）“两委”换届工作正常运转</t>
  </si>
  <si>
    <r>
      <rPr>
        <sz val="10"/>
        <rFont val="宋体"/>
        <charset val="0"/>
      </rPr>
      <t>2025</t>
    </r>
    <r>
      <rPr>
        <sz val="10"/>
        <rFont val="宋体"/>
        <charset val="134"/>
      </rPr>
      <t>年</t>
    </r>
    <r>
      <rPr>
        <sz val="10"/>
        <rFont val="宋体"/>
        <charset val="0"/>
      </rPr>
      <t>12</t>
    </r>
    <r>
      <rPr>
        <sz val="10"/>
        <rFont val="宋体"/>
        <charset val="134"/>
      </rPr>
      <t>月以前</t>
    </r>
  </si>
  <si>
    <t>村（社区）“两委”换届采购打印纸、硒鼓、碳粉等各类办公耗材费2.3万元。</t>
  </si>
  <si>
    <t>换届工作办公用水费0.06万元。</t>
  </si>
  <si>
    <t>换届工作会议费3万元</t>
  </si>
  <si>
    <t>村（社区）“两委”换届期间，省换届督导组来攀开展督导工作期间租赁房间费2.4万元</t>
  </si>
  <si>
    <t xml:space="preserve">
换届工作期间工作手册、宣传资料印刷费0.84万元。
</t>
  </si>
  <si>
    <t xml:space="preserve">
到区县调研村（社区）换届工作租车费1.4万元</t>
  </si>
  <si>
    <t>加强党的基层组织建设</t>
  </si>
  <si>
    <t>通过抓基层打基础，增强基层党组织在群众中的代表性和号召力，进一步夯实组织基础、群众基础，凝聚同心同向干事创业的强大合力，持续提升基层党组织战斗力、凝聚力、服务力，为推动经济社会发展提供坚强的组织保障。</t>
  </si>
  <si>
    <t>优化资源配置，激发经济活力；强化社会治理，营造良好营商环境；激发居民参与，共创共享发展成果</t>
  </si>
  <si>
    <t>新一届领导班子上任后通过科学规划、合理布局，将有限的资源用在刀刃上，比如改善基础设施、发展特色产业、提升公共服务水平等；推动基层加强法治建设、社会诚信体系建设以及居民自治能力的提升，在基层营造更加公平、公正、透明的市场环境；通过共建共享，促进经济社会全面发展，增强群众归属感和凝聚力，为村（社区）长远发展奠定基础。</t>
  </si>
  <si>
    <t>推动农村产业升级，增强竞争力</t>
  </si>
  <si>
    <t>帮助农村传统农业向现代农业、乡村旅游、电子商务等新兴绿色产业转型，提高了产业附加值和竞争力。</t>
  </si>
  <si>
    <t>巩固党的执政基础</t>
  </si>
  <si>
    <t>始终将坚持和加强党的全面领导落实到基层工作各方面、全过程。</t>
  </si>
  <si>
    <t>乡镇（街道）、村（社区）党组织和党员满意度，驻村第一书记和工作队员满意度，结对帮扶干部满意度</t>
  </si>
  <si>
    <t>基本满意及以上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</si>
  <si>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</si>
  <si>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</si>
  <si>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</si>
  <si>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</si>
  <si>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</si>
  <si>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</si>
  <si>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</si>
  <si>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 xml:space="preserve">大力实施习近平新时代中国特色社会主义思想凝心铸魂计划 </t>
  </si>
  <si>
    <t>巩固深化党纪学习教育成果，接续办好干部大讲堂和各类培训班次，抓好党的二十届三中全会和省委全会精神教育培训，深化与浙江嘉兴干部教育培训合作，开发打造“钢铁是这样炼成的”专题精品党课。</t>
  </si>
  <si>
    <t>培养锻造忠诚干净担当的高素质干部队伍</t>
  </si>
  <si>
    <t>对标落实全国党政领导班子建设规划纲要，研究制定在共同富裕试验区建设一线考察识别选拔干部的指导意见，持续深化干部作风观察督导，探索建立领导班子主要负责人变动交接办法，开展公务员记二等功奖励工作，积极向省级部门（单位）争取干部来攀挂职。</t>
  </si>
  <si>
    <t>深入实施“人才兴攀”战略</t>
  </si>
  <si>
    <t>研究制定实施高层次人才倍增计划促进共同富裕的若干措施，建好用好人才创新创业种子基金，筹备开展赴知名高校引才、全市人才发展大会等系列活动，对接清华、重大、浙大等知名高校，加强招才引智、项目建设等方面合作，持续做大钒钛国家重点实验室等高能级人才集聚平台，稳步推进第二批省级人才工作先行区建设。</t>
  </si>
  <si>
    <t>打造“阳光共富”党建品牌</t>
  </si>
  <si>
    <t>实施政治领航、强村富民、强基善治、红色引擎、先锋示范“五大行动”，深化拓展产业链党建，发展壮大新型农村集体经济，深化村（社区）组织活动阵地规范提升行动，
深入开展基层治理“小马拉大车”突出问题整治，持续推进“牵手共富”计划，组织开展“依靠身边党员、服务身边群众、解决身边急难”“三个身边”活动。</t>
  </si>
  <si>
    <t>年度单位整体支出预算（万元）</t>
  </si>
  <si>
    <t>资金总额</t>
  </si>
  <si>
    <t>年度总体目标</t>
  </si>
  <si>
    <t>2025年，是“十四五”规划的收官之一年，也是攀枝花建市60周年，全市组织工作的总体要求是：坚持以习近平新时代中国特色社会主义思想为指导，深入学习贯彻党的二十届三中全会精神，坚定践行新时代党的建设总要求和新时代党的组织路线，紧紧围绕党中央大政方针、省委和市委决策部署，认真落实全国、全省组织部长会议要求，坚持“举旗帜、选贤能、聚英才、强根基”，统筹抓好理论武装、选贤任能、育才聚才、强基固本各项工作，全力推动组织工作争先进位，为攀枝花高质量发展建设共同富裕试验区提供坚强组织保证。</t>
  </si>
  <si>
    <t>年度绩效指标</t>
  </si>
  <si>
    <t>指标值
（包含数字及文字描述）</t>
  </si>
  <si>
    <t>产出指标</t>
  </si>
  <si>
    <t>保障部机关职工工资福利</t>
  </si>
  <si>
    <t>84人</t>
  </si>
  <si>
    <t>召开各类工作会议，课题调研，干部人才培训等费用支出</t>
  </si>
  <si>
    <t>≥20次，≥6次，≥2期</t>
  </si>
  <si>
    <t>推进各项工作差旅费、参加业务培训等各项费用支出</t>
  </si>
  <si>
    <t>≥200人次，≥45次，</t>
  </si>
  <si>
    <t>基层党组织建设，干部队伍建设，人才队伍建设</t>
  </si>
  <si>
    <t>夯实基层党组织建设，选优配强领导干部助推攀枝花市高质量发展，人才基数不断增大、人才结构不断优化、人才贡献率不断提升。</t>
  </si>
  <si>
    <t>保证部机关正常运转</t>
  </si>
  <si>
    <t>保障部机关职工工资福利，部机关正常运转各项费用</t>
  </si>
  <si>
    <t>1595.79万元</t>
  </si>
  <si>
    <t>效益指标</t>
  </si>
  <si>
    <t>助力我市经济社会高质量发展</t>
  </si>
  <si>
    <t>大力实施习近平新时代中国特色社会主义思想凝心铸魂计划 ，培养锻造忠诚干净担当的高素质干部队伍，深入实施“人才兴攀”战略，打造“阳光共富”党建品牌。</t>
  </si>
  <si>
    <t>为攀枝花高质量发展建设共同富裕试验区提供坚强组织保证</t>
  </si>
  <si>
    <t>坚持“举旗帜、选贤能、聚英才、强根基”，统筹抓好理论武装、选贤任能、育才聚才、强基固本各项工作。</t>
  </si>
  <si>
    <t>干部群众</t>
  </si>
  <si>
    <t>干部群众满意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</si>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</sst>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"/>
    <numFmt numFmtId="177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rgb="FF000000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SimSu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3" fillId="16" borderId="33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3" borderId="31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2" fillId="19" borderId="37" applyNumberFormat="0" applyAlignment="0" applyProtection="0">
      <alignment vertical="center"/>
    </xf>
    <xf numFmtId="0" fontId="44" fillId="19" borderId="33" applyNumberFormat="0" applyAlignment="0" applyProtection="0">
      <alignment vertical="center"/>
    </xf>
    <xf numFmtId="0" fontId="40" fillId="10" borderId="32" applyNumberFormat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" fillId="0" borderId="0"/>
  </cellStyleXfs>
  <cellXfs count="20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justify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justify" vertical="center" wrapText="1"/>
    </xf>
    <xf numFmtId="0" fontId="11" fillId="0" borderId="8" xfId="0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176" fontId="11" fillId="0" borderId="4" xfId="0" applyNumberFormat="1" applyFont="1" applyFill="1" applyBorder="1" applyAlignment="1" applyProtection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left" vertical="center"/>
    </xf>
    <xf numFmtId="0" fontId="11" fillId="0" borderId="16" xfId="0" applyNumberFormat="1" applyFont="1" applyFill="1" applyBorder="1" applyAlignment="1" applyProtection="1">
      <alignment horizontal="left" vertical="center"/>
    </xf>
    <xf numFmtId="0" fontId="11" fillId="0" borderId="17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17" xfId="0" applyNumberFormat="1" applyFont="1" applyFill="1" applyBorder="1" applyAlignment="1" applyProtection="1">
      <alignment horizontal="left" vertical="center" wrapText="1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0" fontId="14" fillId="0" borderId="4" xfId="0" applyFont="1" applyFill="1" applyBorder="1" applyAlignment="1">
      <alignment horizontal="left" vertic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49" fontId="11" fillId="0" borderId="10" xfId="0" applyNumberFormat="1" applyFont="1" applyFill="1" applyBorder="1" applyAlignment="1" applyProtection="1">
      <alignment horizontal="left" vertical="center" wrapText="1"/>
    </xf>
    <xf numFmtId="49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49" fontId="11" fillId="0" borderId="19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49" fontId="11" fillId="0" borderId="20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1" xfId="0" applyFont="1" applyBorder="1">
      <alignment vertical="center"/>
    </xf>
    <xf numFmtId="0" fontId="10" fillId="0" borderId="21" xfId="0" applyFont="1" applyBorder="1" applyAlignment="1">
      <alignment horizontal="left" vertical="center"/>
    </xf>
    <xf numFmtId="0" fontId="14" fillId="0" borderId="6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4" fillId="0" borderId="22" xfId="0" applyFont="1" applyBorder="1">
      <alignment vertical="center"/>
    </xf>
    <xf numFmtId="0" fontId="14" fillId="0" borderId="22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center" vertical="center"/>
    </xf>
    <xf numFmtId="0" fontId="14" fillId="0" borderId="23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4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21" xfId="0" applyFont="1" applyFill="1" applyBorder="1">
      <alignment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/>
    </xf>
    <xf numFmtId="0" fontId="14" fillId="0" borderId="23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4" fontId="18" fillId="0" borderId="4" xfId="0" applyNumberFormat="1" applyFont="1" applyBorder="1" applyAlignment="1">
      <alignment horizontal="right" vertical="center" wrapText="1"/>
    </xf>
    <xf numFmtId="0" fontId="14" fillId="0" borderId="22" xfId="0" applyFont="1" applyFill="1" applyBorder="1">
      <alignment vertical="center"/>
    </xf>
    <xf numFmtId="0" fontId="14" fillId="0" borderId="22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4" fontId="23" fillId="0" borderId="4" xfId="0" applyNumberFormat="1" applyFont="1" applyFill="1" applyBorder="1" applyAlignment="1">
      <alignment horizontal="right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4" fontId="21" fillId="0" borderId="4" xfId="0" applyNumberFormat="1" applyFont="1" applyBorder="1" applyAlignment="1">
      <alignment horizontal="right" vertical="center"/>
    </xf>
    <xf numFmtId="0" fontId="20" fillId="0" borderId="22" xfId="0" applyFont="1" applyFill="1" applyBorder="1" applyAlignment="1">
      <alignment vertical="center"/>
    </xf>
    <xf numFmtId="0" fontId="19" fillId="0" borderId="24" xfId="0" applyFont="1" applyFill="1" applyBorder="1" applyAlignment="1">
      <alignment vertical="center" wrapText="1"/>
    </xf>
    <xf numFmtId="0" fontId="18" fillId="0" borderId="25" xfId="0" applyFont="1" applyBorder="1" applyAlignment="1">
      <alignment horizontal="left" vertical="center" wrapText="1"/>
    </xf>
    <xf numFmtId="0" fontId="20" fillId="0" borderId="26" xfId="0" applyFont="1" applyFill="1" applyBorder="1" applyAlignment="1">
      <alignment vertical="center"/>
    </xf>
    <xf numFmtId="0" fontId="18" fillId="0" borderId="27" xfId="0" applyFont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21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right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24" fillId="0" borderId="22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4" fillId="0" borderId="21" xfId="0" applyFont="1" applyFill="1" applyBorder="1" applyAlignment="1">
      <alignment vertical="center" wrapText="1"/>
    </xf>
    <xf numFmtId="0" fontId="21" fillId="0" borderId="4" xfId="0" applyFont="1" applyBorder="1" applyAlignment="1">
      <alignment horizontal="right" vertical="center"/>
    </xf>
    <xf numFmtId="4" fontId="26" fillId="0" borderId="4" xfId="0" applyNumberFormat="1" applyFont="1" applyBorder="1" applyAlignment="1">
      <alignment horizontal="right" vertical="center"/>
    </xf>
    <xf numFmtId="0" fontId="27" fillId="0" borderId="1" xfId="0" applyFont="1" applyFill="1" applyBorder="1" applyAlignment="1">
      <alignment horizontal="right"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vertical="center"/>
    </xf>
    <xf numFmtId="0" fontId="21" fillId="0" borderId="2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" fontId="29" fillId="0" borderId="4" xfId="0" applyNumberFormat="1" applyFont="1" applyBorder="1" applyAlignment="1">
      <alignment horizontal="right" vertical="center"/>
    </xf>
    <xf numFmtId="0" fontId="18" fillId="2" borderId="25" xfId="0" applyFont="1" applyFill="1" applyBorder="1" applyAlignment="1">
      <alignment horizontal="left" vertical="center"/>
    </xf>
    <xf numFmtId="0" fontId="18" fillId="2" borderId="27" xfId="0" applyFont="1" applyFill="1" applyBorder="1" applyAlignment="1">
      <alignment horizontal="left" vertical="center"/>
    </xf>
    <xf numFmtId="0" fontId="23" fillId="0" borderId="28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0" fontId="31" fillId="0" borderId="7" xfId="0" applyFont="1" applyFill="1" applyBorder="1" applyAlignment="1">
      <alignment vertical="center" wrapText="1"/>
    </xf>
    <xf numFmtId="0" fontId="30" fillId="0" borderId="22" xfId="0" applyFont="1" applyFill="1" applyBorder="1" applyAlignment="1">
      <alignment vertical="center" wrapText="1"/>
    </xf>
    <xf numFmtId="0" fontId="19" fillId="0" borderId="29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200" customWidth="1"/>
    <col min="2" max="16384" width="9" style="200"/>
  </cols>
  <sheetData>
    <row r="1" ht="137" customHeight="1" spans="1:1">
      <c r="A1" s="201" t="s">
        <v>0</v>
      </c>
    </row>
    <row r="2" ht="96" customHeight="1" spans="1:1">
      <c r="A2" s="201" t="s">
        <v>1</v>
      </c>
    </row>
    <row r="3" ht="60" customHeight="1" spans="1:1">
      <c r="A3" s="202">
        <v>45709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7" sqref="B7:I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81"/>
      <c r="B1" s="2"/>
      <c r="C1" s="82"/>
      <c r="D1" s="83"/>
      <c r="E1" s="83"/>
      <c r="F1" s="83"/>
      <c r="G1" s="83"/>
      <c r="H1" s="83"/>
      <c r="I1" s="95" t="s">
        <v>248</v>
      </c>
      <c r="J1" s="86"/>
    </row>
    <row r="2" ht="22.8" customHeight="1" spans="1:10">
      <c r="A2" s="81"/>
      <c r="B2" s="3" t="s">
        <v>249</v>
      </c>
      <c r="C2" s="3"/>
      <c r="D2" s="3"/>
      <c r="E2" s="3"/>
      <c r="F2" s="3"/>
      <c r="G2" s="3"/>
      <c r="H2" s="3"/>
      <c r="I2" s="3"/>
      <c r="J2" s="86" t="s">
        <v>3</v>
      </c>
    </row>
    <row r="3" ht="19.55" customHeight="1" spans="1:10">
      <c r="A3" s="84"/>
      <c r="B3" s="85" t="s">
        <v>5</v>
      </c>
      <c r="C3" s="85"/>
      <c r="D3" s="96"/>
      <c r="E3" s="96"/>
      <c r="F3" s="96"/>
      <c r="G3" s="96"/>
      <c r="H3" s="96"/>
      <c r="I3" s="96" t="s">
        <v>6</v>
      </c>
      <c r="J3" s="97"/>
    </row>
    <row r="4" ht="24.4" customHeight="1" spans="1:10">
      <c r="A4" s="86"/>
      <c r="B4" s="87" t="s">
        <v>250</v>
      </c>
      <c r="C4" s="87" t="s">
        <v>71</v>
      </c>
      <c r="D4" s="87" t="s">
        <v>251</v>
      </c>
      <c r="E4" s="87"/>
      <c r="F4" s="87"/>
      <c r="G4" s="87"/>
      <c r="H4" s="87"/>
      <c r="I4" s="87"/>
      <c r="J4" s="98"/>
    </row>
    <row r="5" ht="24.4" customHeight="1" spans="1:10">
      <c r="A5" s="88"/>
      <c r="B5" s="87"/>
      <c r="C5" s="87"/>
      <c r="D5" s="87" t="s">
        <v>59</v>
      </c>
      <c r="E5" s="102" t="s">
        <v>252</v>
      </c>
      <c r="F5" s="87" t="s">
        <v>253</v>
      </c>
      <c r="G5" s="87"/>
      <c r="H5" s="87"/>
      <c r="I5" s="87" t="s">
        <v>196</v>
      </c>
      <c r="J5" s="98"/>
    </row>
    <row r="6" ht="24.4" customHeight="1" spans="1:10">
      <c r="A6" s="88"/>
      <c r="B6" s="87"/>
      <c r="C6" s="87"/>
      <c r="D6" s="87"/>
      <c r="E6" s="102"/>
      <c r="F6" s="87" t="s">
        <v>164</v>
      </c>
      <c r="G6" s="87" t="s">
        <v>254</v>
      </c>
      <c r="H6" s="87" t="s">
        <v>255</v>
      </c>
      <c r="I6" s="87"/>
      <c r="J6" s="99"/>
    </row>
    <row r="7" ht="22.8" customHeight="1" spans="1:10">
      <c r="A7" s="89"/>
      <c r="B7" s="87"/>
      <c r="C7" s="87" t="s">
        <v>72</v>
      </c>
      <c r="D7" s="90">
        <v>56504</v>
      </c>
      <c r="E7" s="90"/>
      <c r="F7" s="90">
        <v>56504</v>
      </c>
      <c r="G7" s="90"/>
      <c r="H7" s="90">
        <v>39690</v>
      </c>
      <c r="I7" s="90">
        <v>16814</v>
      </c>
      <c r="J7" s="100"/>
    </row>
    <row r="8" ht="22.8" customHeight="1" spans="1:10">
      <c r="A8" s="89"/>
      <c r="B8" s="103">
        <v>107001</v>
      </c>
      <c r="C8" s="104" t="s">
        <v>256</v>
      </c>
      <c r="D8" s="92">
        <v>56504</v>
      </c>
      <c r="E8" s="92"/>
      <c r="F8" s="92">
        <v>56504</v>
      </c>
      <c r="G8" s="92"/>
      <c r="H8" s="92">
        <v>39690</v>
      </c>
      <c r="I8" s="92">
        <v>16814</v>
      </c>
      <c r="J8" s="100"/>
    </row>
    <row r="9" ht="22.8" customHeight="1" spans="1:10">
      <c r="A9" s="89"/>
      <c r="B9" s="87"/>
      <c r="C9" s="87"/>
      <c r="D9" s="90"/>
      <c r="E9" s="90"/>
      <c r="F9" s="90"/>
      <c r="G9" s="90"/>
      <c r="H9" s="90"/>
      <c r="I9" s="90"/>
      <c r="J9" s="100"/>
    </row>
    <row r="10" ht="22.8" customHeight="1" spans="1:10">
      <c r="A10" s="89"/>
      <c r="B10" s="87"/>
      <c r="C10" s="87"/>
      <c r="D10" s="90"/>
      <c r="E10" s="90"/>
      <c r="F10" s="90"/>
      <c r="G10" s="90"/>
      <c r="H10" s="90"/>
      <c r="I10" s="90"/>
      <c r="J10" s="100"/>
    </row>
    <row r="11" ht="22.8" customHeight="1" spans="1:10">
      <c r="A11" s="89"/>
      <c r="B11" s="87"/>
      <c r="C11" s="87"/>
      <c r="D11" s="90"/>
      <c r="E11" s="90"/>
      <c r="F11" s="90"/>
      <c r="G11" s="90"/>
      <c r="H11" s="90"/>
      <c r="I11" s="90"/>
      <c r="J11" s="100"/>
    </row>
    <row r="12" ht="22.8" customHeight="1" spans="1:10">
      <c r="A12" s="89"/>
      <c r="B12" s="87"/>
      <c r="C12" s="87"/>
      <c r="D12" s="90"/>
      <c r="E12" s="90"/>
      <c r="F12" s="90"/>
      <c r="G12" s="90"/>
      <c r="H12" s="90"/>
      <c r="I12" s="90"/>
      <c r="J12" s="100"/>
    </row>
    <row r="13" ht="22.8" customHeight="1" spans="1:10">
      <c r="A13" s="89"/>
      <c r="B13" s="87"/>
      <c r="C13" s="87"/>
      <c r="D13" s="90"/>
      <c r="E13" s="90"/>
      <c r="F13" s="90"/>
      <c r="G13" s="90"/>
      <c r="H13" s="90"/>
      <c r="I13" s="90"/>
      <c r="J13" s="100"/>
    </row>
    <row r="14" ht="22.8" customHeight="1" spans="1:10">
      <c r="A14" s="89"/>
      <c r="B14" s="87"/>
      <c r="C14" s="87"/>
      <c r="D14" s="90"/>
      <c r="E14" s="90"/>
      <c r="F14" s="90"/>
      <c r="G14" s="90"/>
      <c r="H14" s="90"/>
      <c r="I14" s="90"/>
      <c r="J14" s="100"/>
    </row>
    <row r="15" ht="22.8" customHeight="1" spans="1:10">
      <c r="A15" s="89"/>
      <c r="B15" s="87"/>
      <c r="C15" s="87"/>
      <c r="D15" s="90"/>
      <c r="E15" s="90"/>
      <c r="F15" s="90"/>
      <c r="G15" s="90"/>
      <c r="H15" s="90"/>
      <c r="I15" s="90"/>
      <c r="J15" s="100"/>
    </row>
    <row r="16" ht="22.8" customHeight="1" spans="1:10">
      <c r="A16" s="89"/>
      <c r="B16" s="87"/>
      <c r="C16" s="87"/>
      <c r="D16" s="90"/>
      <c r="E16" s="90"/>
      <c r="F16" s="90"/>
      <c r="G16" s="90"/>
      <c r="H16" s="90"/>
      <c r="I16" s="90"/>
      <c r="J16" s="10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81"/>
      <c r="B1" s="2"/>
      <c r="C1" s="2"/>
      <c r="D1" s="2"/>
      <c r="E1" s="82"/>
      <c r="F1" s="82"/>
      <c r="G1" s="83"/>
      <c r="H1" s="83"/>
      <c r="I1" s="95" t="s">
        <v>257</v>
      </c>
      <c r="J1" s="86"/>
    </row>
    <row r="2" ht="22.8" customHeight="1" spans="1:10">
      <c r="A2" s="81"/>
      <c r="B2" s="3" t="s">
        <v>258</v>
      </c>
      <c r="C2" s="3"/>
      <c r="D2" s="3"/>
      <c r="E2" s="3"/>
      <c r="F2" s="3"/>
      <c r="G2" s="3"/>
      <c r="H2" s="3"/>
      <c r="I2" s="3"/>
      <c r="J2" s="86"/>
    </row>
    <row r="3" ht="19.55" customHeight="1" spans="1:10">
      <c r="A3" s="84"/>
      <c r="B3" s="85" t="s">
        <v>5</v>
      </c>
      <c r="C3" s="85"/>
      <c r="D3" s="85"/>
      <c r="E3" s="85"/>
      <c r="F3" s="85"/>
      <c r="G3" s="84"/>
      <c r="H3" s="84"/>
      <c r="I3" s="96" t="s">
        <v>6</v>
      </c>
      <c r="J3" s="97"/>
    </row>
    <row r="4" ht="24.4" customHeight="1" spans="1:10">
      <c r="A4" s="86"/>
      <c r="B4" s="87" t="s">
        <v>9</v>
      </c>
      <c r="C4" s="87"/>
      <c r="D4" s="87"/>
      <c r="E4" s="87"/>
      <c r="F4" s="87"/>
      <c r="G4" s="87" t="s">
        <v>259</v>
      </c>
      <c r="H4" s="87"/>
      <c r="I4" s="87"/>
      <c r="J4" s="98"/>
    </row>
    <row r="5" ht="24.4" customHeight="1" spans="1:10">
      <c r="A5" s="88"/>
      <c r="B5" s="87" t="s">
        <v>80</v>
      </c>
      <c r="C5" s="87"/>
      <c r="D5" s="87"/>
      <c r="E5" s="87" t="s">
        <v>70</v>
      </c>
      <c r="F5" s="87" t="s">
        <v>71</v>
      </c>
      <c r="G5" s="87" t="s">
        <v>59</v>
      </c>
      <c r="H5" s="87" t="s">
        <v>76</v>
      </c>
      <c r="I5" s="87" t="s">
        <v>77</v>
      </c>
      <c r="J5" s="98"/>
    </row>
    <row r="6" ht="24.4" customHeight="1" spans="1:10">
      <c r="A6" s="88"/>
      <c r="B6" s="87" t="s">
        <v>81</v>
      </c>
      <c r="C6" s="87" t="s">
        <v>82</v>
      </c>
      <c r="D6" s="87" t="s">
        <v>83</v>
      </c>
      <c r="E6" s="87"/>
      <c r="F6" s="87"/>
      <c r="G6" s="87"/>
      <c r="H6" s="87"/>
      <c r="I6" s="87"/>
      <c r="J6" s="99"/>
    </row>
    <row r="7" ht="22.8" customHeight="1" spans="1:10">
      <c r="A7" s="89"/>
      <c r="B7" s="87"/>
      <c r="C7" s="87"/>
      <c r="D7" s="87"/>
      <c r="E7" s="87"/>
      <c r="F7" s="87" t="s">
        <v>72</v>
      </c>
      <c r="G7" s="90"/>
      <c r="H7" s="90"/>
      <c r="I7" s="90"/>
      <c r="J7" s="100"/>
    </row>
    <row r="8" ht="22.8" customHeight="1" spans="1:10">
      <c r="A8" s="89"/>
      <c r="B8" s="87"/>
      <c r="C8" s="87"/>
      <c r="D8" s="87"/>
      <c r="E8" s="103">
        <v>107001</v>
      </c>
      <c r="F8" s="103" t="s">
        <v>260</v>
      </c>
      <c r="G8" s="90"/>
      <c r="H8" s="90"/>
      <c r="I8" s="90"/>
      <c r="J8" s="100"/>
    </row>
    <row r="9" ht="22.8" customHeight="1" spans="1:10">
      <c r="A9" s="89"/>
      <c r="B9" s="87"/>
      <c r="C9" s="87"/>
      <c r="D9" s="87"/>
      <c r="E9" s="103"/>
      <c r="F9" s="103"/>
      <c r="G9" s="90"/>
      <c r="H9" s="90"/>
      <c r="I9" s="90"/>
      <c r="J9" s="100"/>
    </row>
    <row r="10" ht="22.8" customHeight="1" spans="1:10">
      <c r="A10" s="89"/>
      <c r="B10" s="87"/>
      <c r="C10" s="87"/>
      <c r="D10" s="87"/>
      <c r="E10" s="87"/>
      <c r="F10" s="87"/>
      <c r="G10" s="90"/>
      <c r="H10" s="90"/>
      <c r="I10" s="90"/>
      <c r="J10" s="100"/>
    </row>
    <row r="11" ht="22.8" customHeight="1" spans="1:10">
      <c r="A11" s="89"/>
      <c r="B11" s="87"/>
      <c r="C11" s="87"/>
      <c r="D11" s="87"/>
      <c r="E11" s="87"/>
      <c r="F11" s="87"/>
      <c r="G11" s="90"/>
      <c r="H11" s="90"/>
      <c r="I11" s="90"/>
      <c r="J11" s="100"/>
    </row>
    <row r="12" ht="22.8" customHeight="1" spans="1:10">
      <c r="A12" s="89"/>
      <c r="B12" s="87"/>
      <c r="C12" s="87"/>
      <c r="D12" s="87"/>
      <c r="E12" s="87"/>
      <c r="F12" s="87"/>
      <c r="G12" s="90"/>
      <c r="H12" s="90"/>
      <c r="I12" s="90"/>
      <c r="J12" s="100"/>
    </row>
    <row r="13" ht="22.8" customHeight="1" spans="1:10">
      <c r="A13" s="89"/>
      <c r="B13" s="87"/>
      <c r="C13" s="87"/>
      <c r="D13" s="87"/>
      <c r="E13" s="87"/>
      <c r="F13" s="87"/>
      <c r="G13" s="90"/>
      <c r="H13" s="90"/>
      <c r="I13" s="90"/>
      <c r="J13" s="100"/>
    </row>
    <row r="14" ht="22.8" customHeight="1" spans="1:10">
      <c r="A14" s="89"/>
      <c r="B14" s="87"/>
      <c r="C14" s="87"/>
      <c r="D14" s="87"/>
      <c r="E14" s="87"/>
      <c r="F14" s="87"/>
      <c r="G14" s="90"/>
      <c r="H14" s="90"/>
      <c r="I14" s="90"/>
      <c r="J14" s="100"/>
    </row>
    <row r="15" ht="22.8" customHeight="1" spans="1:10">
      <c r="A15" s="89"/>
      <c r="B15" s="87"/>
      <c r="C15" s="87"/>
      <c r="D15" s="87"/>
      <c r="E15" s="87"/>
      <c r="F15" s="87"/>
      <c r="G15" s="90"/>
      <c r="H15" s="90"/>
      <c r="I15" s="90"/>
      <c r="J15" s="100"/>
    </row>
    <row r="16" ht="22.8" customHeight="1" spans="1:10">
      <c r="A16" s="88"/>
      <c r="B16" s="91"/>
      <c r="C16" s="91"/>
      <c r="D16" s="91"/>
      <c r="E16" s="91"/>
      <c r="F16" s="91" t="s">
        <v>23</v>
      </c>
      <c r="G16" s="92"/>
      <c r="H16" s="92"/>
      <c r="I16" s="92"/>
      <c r="J16" s="98"/>
    </row>
    <row r="17" ht="22.8" customHeight="1" spans="1:10">
      <c r="A17" s="88"/>
      <c r="B17" s="91"/>
      <c r="C17" s="91"/>
      <c r="D17" s="91"/>
      <c r="E17" s="91"/>
      <c r="F17" s="91" t="s">
        <v>23</v>
      </c>
      <c r="G17" s="92"/>
      <c r="H17" s="92"/>
      <c r="I17" s="92"/>
      <c r="J17" s="9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81"/>
      <c r="B1" s="2"/>
      <c r="C1" s="82"/>
      <c r="D1" s="83"/>
      <c r="E1" s="83"/>
      <c r="F1" s="83"/>
      <c r="G1" s="83"/>
      <c r="H1" s="83"/>
      <c r="I1" s="95" t="s">
        <v>261</v>
      </c>
      <c r="J1" s="86"/>
    </row>
    <row r="2" ht="22.8" customHeight="1" spans="1:10">
      <c r="A2" s="81"/>
      <c r="B2" s="3" t="s">
        <v>262</v>
      </c>
      <c r="C2" s="3"/>
      <c r="D2" s="3"/>
      <c r="E2" s="3"/>
      <c r="F2" s="3"/>
      <c r="G2" s="3"/>
      <c r="H2" s="3"/>
      <c r="I2" s="3"/>
      <c r="J2" s="86" t="s">
        <v>3</v>
      </c>
    </row>
    <row r="3" ht="19.55" customHeight="1" spans="1:10">
      <c r="A3" s="84"/>
      <c r="B3" s="85" t="s">
        <v>5</v>
      </c>
      <c r="C3" s="85"/>
      <c r="D3" s="96"/>
      <c r="E3" s="96"/>
      <c r="F3" s="96"/>
      <c r="G3" s="96"/>
      <c r="H3" s="96"/>
      <c r="I3" s="96" t="s">
        <v>6</v>
      </c>
      <c r="J3" s="97"/>
    </row>
    <row r="4" ht="24.4" customHeight="1" spans="1:10">
      <c r="A4" s="86"/>
      <c r="B4" s="87" t="s">
        <v>250</v>
      </c>
      <c r="C4" s="87" t="s">
        <v>71</v>
      </c>
      <c r="D4" s="87" t="s">
        <v>251</v>
      </c>
      <c r="E4" s="87"/>
      <c r="F4" s="87"/>
      <c r="G4" s="87"/>
      <c r="H4" s="87"/>
      <c r="I4" s="87"/>
      <c r="J4" s="98"/>
    </row>
    <row r="5" ht="24.4" customHeight="1" spans="1:10">
      <c r="A5" s="88"/>
      <c r="B5" s="87"/>
      <c r="C5" s="87"/>
      <c r="D5" s="87" t="s">
        <v>59</v>
      </c>
      <c r="E5" s="102" t="s">
        <v>252</v>
      </c>
      <c r="F5" s="87" t="s">
        <v>253</v>
      </c>
      <c r="G5" s="87"/>
      <c r="H5" s="87"/>
      <c r="I5" s="87" t="s">
        <v>196</v>
      </c>
      <c r="J5" s="98"/>
    </row>
    <row r="6" ht="24.4" customHeight="1" spans="1:10">
      <c r="A6" s="88"/>
      <c r="B6" s="87"/>
      <c r="C6" s="87"/>
      <c r="D6" s="87"/>
      <c r="E6" s="102"/>
      <c r="F6" s="87" t="s">
        <v>164</v>
      </c>
      <c r="G6" s="87" t="s">
        <v>254</v>
      </c>
      <c r="H6" s="87" t="s">
        <v>255</v>
      </c>
      <c r="I6" s="87"/>
      <c r="J6" s="99"/>
    </row>
    <row r="7" ht="22.8" customHeight="1" spans="1:10">
      <c r="A7" s="89"/>
      <c r="B7" s="87"/>
      <c r="C7" s="87" t="s">
        <v>72</v>
      </c>
      <c r="D7" s="90"/>
      <c r="E7" s="90"/>
      <c r="F7" s="90"/>
      <c r="G7" s="90"/>
      <c r="H7" s="90"/>
      <c r="I7" s="90"/>
      <c r="J7" s="100"/>
    </row>
    <row r="8" ht="22.8" customHeight="1" spans="1:10">
      <c r="A8" s="89"/>
      <c r="B8" s="103">
        <v>107001</v>
      </c>
      <c r="C8" s="103" t="s">
        <v>256</v>
      </c>
      <c r="D8" s="92" t="s">
        <v>260</v>
      </c>
      <c r="E8" s="90"/>
      <c r="F8" s="90"/>
      <c r="G8" s="90"/>
      <c r="H8" s="90"/>
      <c r="I8" s="90"/>
      <c r="J8" s="100"/>
    </row>
    <row r="9" ht="22.8" customHeight="1" spans="1:10">
      <c r="A9" s="89"/>
      <c r="B9" s="87"/>
      <c r="C9" s="87"/>
      <c r="D9" s="90"/>
      <c r="E9" s="90"/>
      <c r="F9" s="90"/>
      <c r="G9" s="90"/>
      <c r="H9" s="90"/>
      <c r="I9" s="90"/>
      <c r="J9" s="100"/>
    </row>
    <row r="10" ht="22.8" customHeight="1" spans="1:10">
      <c r="A10" s="89"/>
      <c r="B10" s="87"/>
      <c r="C10" s="87"/>
      <c r="D10" s="90"/>
      <c r="E10" s="90"/>
      <c r="F10" s="90"/>
      <c r="G10" s="90"/>
      <c r="H10" s="90"/>
      <c r="I10" s="90"/>
      <c r="J10" s="100"/>
    </row>
    <row r="11" ht="22.8" customHeight="1" spans="1:10">
      <c r="A11" s="89"/>
      <c r="B11" s="87"/>
      <c r="C11" s="87"/>
      <c r="D11" s="90"/>
      <c r="E11" s="90"/>
      <c r="F11" s="90"/>
      <c r="G11" s="90"/>
      <c r="H11" s="90"/>
      <c r="I11" s="90"/>
      <c r="J11" s="100"/>
    </row>
    <row r="12" ht="22.8" customHeight="1" spans="1:10">
      <c r="A12" s="89"/>
      <c r="B12" s="103"/>
      <c r="C12" s="103"/>
      <c r="D12" s="90"/>
      <c r="E12" s="90"/>
      <c r="F12" s="90"/>
      <c r="G12" s="90"/>
      <c r="H12" s="90"/>
      <c r="I12" s="90"/>
      <c r="J12" s="100"/>
    </row>
    <row r="13" ht="22.8" customHeight="1" spans="1:10">
      <c r="A13" s="89"/>
      <c r="B13" s="87"/>
      <c r="C13" s="87"/>
      <c r="D13" s="90"/>
      <c r="E13" s="90"/>
      <c r="F13" s="90"/>
      <c r="G13" s="90"/>
      <c r="H13" s="90"/>
      <c r="I13" s="90"/>
      <c r="J13" s="100"/>
    </row>
    <row r="14" ht="22.8" customHeight="1" spans="1:10">
      <c r="A14" s="89"/>
      <c r="B14" s="87"/>
      <c r="C14" s="87"/>
      <c r="D14" s="90"/>
      <c r="E14" s="90"/>
      <c r="F14" s="90"/>
      <c r="G14" s="90"/>
      <c r="H14" s="90"/>
      <c r="I14" s="90"/>
      <c r="J14" s="100"/>
    </row>
    <row r="15" ht="22.8" customHeight="1" spans="1:10">
      <c r="A15" s="89"/>
      <c r="B15" s="87"/>
      <c r="C15" s="87"/>
      <c r="D15" s="90"/>
      <c r="E15" s="90"/>
      <c r="F15" s="90"/>
      <c r="G15" s="90"/>
      <c r="H15" s="90"/>
      <c r="I15" s="90"/>
      <c r="J15" s="100"/>
    </row>
    <row r="16" ht="22.8" customHeight="1" spans="1:10">
      <c r="A16" s="89"/>
      <c r="B16" s="87"/>
      <c r="C16" s="87"/>
      <c r="D16" s="90"/>
      <c r="E16" s="90"/>
      <c r="F16" s="90"/>
      <c r="G16" s="90"/>
      <c r="H16" s="90"/>
      <c r="I16" s="90"/>
      <c r="J16" s="100"/>
    </row>
    <row r="17" ht="22.8" customHeight="1" spans="1:10">
      <c r="A17" s="89"/>
      <c r="B17" s="87"/>
      <c r="C17" s="87"/>
      <c r="D17" s="90"/>
      <c r="E17" s="90"/>
      <c r="F17" s="90"/>
      <c r="G17" s="90"/>
      <c r="H17" s="90"/>
      <c r="I17" s="90"/>
      <c r="J17" s="10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81"/>
      <c r="B1" s="2"/>
      <c r="C1" s="2"/>
      <c r="D1" s="2"/>
      <c r="E1" s="82"/>
      <c r="F1" s="82"/>
      <c r="G1" s="83"/>
      <c r="H1" s="83"/>
      <c r="I1" s="95" t="s">
        <v>263</v>
      </c>
      <c r="J1" s="86"/>
    </row>
    <row r="2" ht="22.8" customHeight="1" spans="1:10">
      <c r="A2" s="81"/>
      <c r="B2" s="3" t="s">
        <v>264</v>
      </c>
      <c r="C2" s="3"/>
      <c r="D2" s="3"/>
      <c r="E2" s="3"/>
      <c r="F2" s="3"/>
      <c r="G2" s="3"/>
      <c r="H2" s="3"/>
      <c r="I2" s="3"/>
      <c r="J2" s="86" t="s">
        <v>3</v>
      </c>
    </row>
    <row r="3" ht="19.55" customHeight="1" spans="1:10">
      <c r="A3" s="84"/>
      <c r="B3" s="85" t="s">
        <v>5</v>
      </c>
      <c r="C3" s="85"/>
      <c r="D3" s="85"/>
      <c r="E3" s="85"/>
      <c r="F3" s="85"/>
      <c r="G3" s="84"/>
      <c r="H3" s="84"/>
      <c r="I3" s="96" t="s">
        <v>6</v>
      </c>
      <c r="J3" s="97"/>
    </row>
    <row r="4" ht="24.4" customHeight="1" spans="1:10">
      <c r="A4" s="86"/>
      <c r="B4" s="87" t="s">
        <v>9</v>
      </c>
      <c r="C4" s="87"/>
      <c r="D4" s="87"/>
      <c r="E4" s="87"/>
      <c r="F4" s="87"/>
      <c r="G4" s="87" t="s">
        <v>265</v>
      </c>
      <c r="H4" s="87"/>
      <c r="I4" s="87"/>
      <c r="J4" s="98"/>
    </row>
    <row r="5" ht="24.4" customHeight="1" spans="1:10">
      <c r="A5" s="88"/>
      <c r="B5" s="87" t="s">
        <v>80</v>
      </c>
      <c r="C5" s="87"/>
      <c r="D5" s="87"/>
      <c r="E5" s="87" t="s">
        <v>70</v>
      </c>
      <c r="F5" s="87" t="s">
        <v>71</v>
      </c>
      <c r="G5" s="87" t="s">
        <v>59</v>
      </c>
      <c r="H5" s="87" t="s">
        <v>76</v>
      </c>
      <c r="I5" s="87" t="s">
        <v>77</v>
      </c>
      <c r="J5" s="98"/>
    </row>
    <row r="6" ht="24.4" customHeight="1" spans="1:10">
      <c r="A6" s="88"/>
      <c r="B6" s="87" t="s">
        <v>81</v>
      </c>
      <c r="C6" s="87" t="s">
        <v>82</v>
      </c>
      <c r="D6" s="87" t="s">
        <v>83</v>
      </c>
      <c r="E6" s="87"/>
      <c r="F6" s="87"/>
      <c r="G6" s="87"/>
      <c r="H6" s="87"/>
      <c r="I6" s="87"/>
      <c r="J6" s="99"/>
    </row>
    <row r="7" ht="22.8" customHeight="1" spans="1:10">
      <c r="A7" s="89"/>
      <c r="B7" s="87"/>
      <c r="C7" s="87"/>
      <c r="D7" s="87"/>
      <c r="E7" s="87"/>
      <c r="F7" s="87" t="s">
        <v>72</v>
      </c>
      <c r="G7" s="90"/>
      <c r="H7" s="90"/>
      <c r="I7" s="90"/>
      <c r="J7" s="100"/>
    </row>
    <row r="8" ht="22.8" customHeight="1" spans="1:10">
      <c r="A8" s="88"/>
      <c r="B8" s="91"/>
      <c r="C8" s="91"/>
      <c r="D8" s="91"/>
      <c r="E8" s="91">
        <v>107001</v>
      </c>
      <c r="F8" s="91" t="s">
        <v>260</v>
      </c>
      <c r="G8" s="92"/>
      <c r="H8" s="92"/>
      <c r="I8" s="92"/>
      <c r="J8" s="98"/>
    </row>
    <row r="9" ht="22.8" customHeight="1" spans="1:10">
      <c r="A9" s="88"/>
      <c r="B9" s="91"/>
      <c r="C9" s="91"/>
      <c r="D9" s="91"/>
      <c r="E9" s="91"/>
      <c r="F9" s="91"/>
      <c r="G9" s="92"/>
      <c r="H9" s="92"/>
      <c r="I9" s="92"/>
      <c r="J9" s="98"/>
    </row>
    <row r="10" ht="22.8" customHeight="1" spans="1:10">
      <c r="A10" s="88"/>
      <c r="B10" s="91"/>
      <c r="C10" s="91"/>
      <c r="D10" s="91"/>
      <c r="E10" s="91"/>
      <c r="F10" s="91"/>
      <c r="G10" s="92"/>
      <c r="H10" s="92"/>
      <c r="I10" s="92"/>
      <c r="J10" s="98"/>
    </row>
    <row r="11" ht="22.8" customHeight="1" spans="1:10">
      <c r="A11" s="88"/>
      <c r="B11" s="91"/>
      <c r="C11" s="91"/>
      <c r="D11" s="91"/>
      <c r="E11" s="91"/>
      <c r="F11" s="91"/>
      <c r="G11" s="92"/>
      <c r="H11" s="92"/>
      <c r="I11" s="92"/>
      <c r="J11" s="98"/>
    </row>
    <row r="12" ht="22.8" customHeight="1" spans="1:10">
      <c r="A12" s="88"/>
      <c r="B12" s="91"/>
      <c r="C12" s="91"/>
      <c r="D12" s="91"/>
      <c r="E12" s="91"/>
      <c r="F12" s="91"/>
      <c r="G12" s="92"/>
      <c r="H12" s="92"/>
      <c r="I12" s="92"/>
      <c r="J12" s="98"/>
    </row>
    <row r="13" ht="22.8" customHeight="1" spans="1:10">
      <c r="A13" s="88"/>
      <c r="B13" s="91"/>
      <c r="C13" s="91"/>
      <c r="D13" s="91"/>
      <c r="E13" s="91"/>
      <c r="F13" s="91"/>
      <c r="G13" s="92"/>
      <c r="H13" s="92"/>
      <c r="I13" s="92"/>
      <c r="J13" s="98"/>
    </row>
    <row r="14" ht="22.8" customHeight="1" spans="1:10">
      <c r="A14" s="88"/>
      <c r="B14" s="91"/>
      <c r="C14" s="91"/>
      <c r="D14" s="91"/>
      <c r="E14" s="91"/>
      <c r="F14" s="91"/>
      <c r="G14" s="92"/>
      <c r="H14" s="92"/>
      <c r="I14" s="92"/>
      <c r="J14" s="98"/>
    </row>
    <row r="15" ht="22.8" customHeight="1" spans="1:10">
      <c r="A15" s="88"/>
      <c r="B15" s="91"/>
      <c r="C15" s="91"/>
      <c r="D15" s="91"/>
      <c r="E15" s="91"/>
      <c r="F15" s="91"/>
      <c r="G15" s="92"/>
      <c r="H15" s="92"/>
      <c r="I15" s="92"/>
      <c r="J15" s="98"/>
    </row>
    <row r="16" ht="22.8" customHeight="1" spans="1:10">
      <c r="A16" s="88"/>
      <c r="B16" s="91"/>
      <c r="C16" s="91"/>
      <c r="D16" s="91"/>
      <c r="E16" s="91"/>
      <c r="F16" s="91" t="s">
        <v>23</v>
      </c>
      <c r="G16" s="92"/>
      <c r="H16" s="92"/>
      <c r="I16" s="92"/>
      <c r="J16" s="98"/>
    </row>
    <row r="17" ht="22.8" customHeight="1" spans="1:10">
      <c r="A17" s="88"/>
      <c r="B17" s="91"/>
      <c r="C17" s="91"/>
      <c r="D17" s="91"/>
      <c r="E17" s="91"/>
      <c r="F17" s="91" t="s">
        <v>266</v>
      </c>
      <c r="G17" s="92"/>
      <c r="H17" s="92"/>
      <c r="I17" s="92"/>
      <c r="J17" s="99"/>
    </row>
    <row r="18" ht="9.75" customHeight="1" spans="1:10">
      <c r="A18" s="93"/>
      <c r="B18" s="94"/>
      <c r="C18" s="94"/>
      <c r="D18" s="94"/>
      <c r="E18" s="94"/>
      <c r="F18" s="93"/>
      <c r="G18" s="93"/>
      <c r="H18" s="93"/>
      <c r="I18" s="93"/>
      <c r="J18" s="10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9"/>
  <sheetViews>
    <sheetView topLeftCell="A18" workbookViewId="0">
      <selection activeCell="B2" sqref="B2:J29"/>
    </sheetView>
  </sheetViews>
  <sheetFormatPr defaultColWidth="9" defaultRowHeight="13.5"/>
  <cols>
    <col min="1" max="1" width="9" style="1"/>
    <col min="2" max="2" width="11.25" style="1" customWidth="1"/>
    <col min="3" max="3" width="9" style="19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267</v>
      </c>
    </row>
    <row r="2" ht="24" customHeight="1" spans="2:13">
      <c r="B2" s="20" t="s">
        <v>268</v>
      </c>
      <c r="C2" s="21"/>
      <c r="D2" s="21"/>
      <c r="E2" s="21"/>
      <c r="F2" s="21"/>
      <c r="G2" s="21"/>
      <c r="H2" s="21"/>
      <c r="I2" s="21"/>
      <c r="J2" s="46"/>
      <c r="K2" s="47"/>
      <c r="L2" s="47"/>
      <c r="M2" s="47"/>
    </row>
    <row r="3" ht="25" customHeight="1" spans="2:13">
      <c r="B3" s="22" t="s">
        <v>269</v>
      </c>
      <c r="C3" s="22"/>
      <c r="D3" s="22"/>
      <c r="E3" s="22"/>
      <c r="F3" s="22"/>
      <c r="G3" s="22"/>
      <c r="H3" s="22"/>
      <c r="I3" s="22"/>
      <c r="J3" s="22"/>
      <c r="K3" s="48"/>
      <c r="L3" s="48"/>
      <c r="M3" s="48"/>
    </row>
    <row r="4" ht="25" customHeight="1" spans="2:13">
      <c r="B4" s="23" t="s">
        <v>270</v>
      </c>
      <c r="C4" s="24" t="s">
        <v>245</v>
      </c>
      <c r="D4" s="24"/>
      <c r="E4" s="24"/>
      <c r="F4" s="24"/>
      <c r="G4" s="24"/>
      <c r="H4" s="24"/>
      <c r="I4" s="24"/>
      <c r="J4" s="24"/>
      <c r="K4" s="49"/>
      <c r="L4" s="49"/>
      <c r="M4" s="49"/>
    </row>
    <row r="5" ht="25" customHeight="1" spans="2:13">
      <c r="B5" s="23" t="s">
        <v>271</v>
      </c>
      <c r="C5" s="24" t="s">
        <v>256</v>
      </c>
      <c r="D5" s="24"/>
      <c r="E5" s="24"/>
      <c r="F5" s="24"/>
      <c r="G5" s="24"/>
      <c r="H5" s="24"/>
      <c r="I5" s="24"/>
      <c r="J5" s="24"/>
      <c r="K5" s="49"/>
      <c r="L5" s="49"/>
      <c r="M5" s="49"/>
    </row>
    <row r="6" ht="25" customHeight="1" spans="2:13">
      <c r="B6" s="25" t="s">
        <v>272</v>
      </c>
      <c r="C6" s="26" t="s">
        <v>273</v>
      </c>
      <c r="D6" s="26"/>
      <c r="E6" s="26"/>
      <c r="F6" s="27">
        <v>100</v>
      </c>
      <c r="G6" s="27"/>
      <c r="H6" s="27"/>
      <c r="I6" s="27"/>
      <c r="J6" s="27"/>
      <c r="K6" s="49"/>
      <c r="L6" s="49"/>
      <c r="M6" s="49"/>
    </row>
    <row r="7" ht="25" customHeight="1" spans="2:13">
      <c r="B7" s="28"/>
      <c r="C7" s="26" t="s">
        <v>274</v>
      </c>
      <c r="D7" s="26"/>
      <c r="E7" s="26"/>
      <c r="F7" s="27">
        <v>100</v>
      </c>
      <c r="G7" s="27"/>
      <c r="H7" s="27"/>
      <c r="I7" s="27"/>
      <c r="J7" s="27"/>
      <c r="K7" s="49"/>
      <c r="L7" s="49"/>
      <c r="M7" s="49"/>
    </row>
    <row r="8" ht="25" customHeight="1" spans="2:13">
      <c r="B8" s="28"/>
      <c r="C8" s="26" t="s">
        <v>275</v>
      </c>
      <c r="D8" s="26"/>
      <c r="E8" s="26"/>
      <c r="F8" s="27"/>
      <c r="G8" s="27"/>
      <c r="H8" s="27"/>
      <c r="I8" s="27"/>
      <c r="J8" s="27"/>
      <c r="K8" s="49"/>
      <c r="L8" s="49"/>
      <c r="M8" s="49"/>
    </row>
    <row r="9" ht="25" customHeight="1" spans="2:13">
      <c r="B9" s="25" t="s">
        <v>276</v>
      </c>
      <c r="C9" s="29" t="s">
        <v>277</v>
      </c>
      <c r="D9" s="29"/>
      <c r="E9" s="29"/>
      <c r="F9" s="29"/>
      <c r="G9" s="29"/>
      <c r="H9" s="29"/>
      <c r="I9" s="29"/>
      <c r="J9" s="29"/>
      <c r="K9" s="49"/>
      <c r="L9" s="49"/>
      <c r="M9" s="49"/>
    </row>
    <row r="10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49"/>
      <c r="L10" s="49"/>
      <c r="M10" s="49"/>
    </row>
    <row r="11" ht="25" customHeight="1" spans="2:13">
      <c r="B11" s="28" t="s">
        <v>278</v>
      </c>
      <c r="C11" s="23" t="s">
        <v>279</v>
      </c>
      <c r="D11" s="23" t="s">
        <v>280</v>
      </c>
      <c r="E11" s="26" t="s">
        <v>281</v>
      </c>
      <c r="F11" s="26"/>
      <c r="G11" s="26" t="s">
        <v>282</v>
      </c>
      <c r="H11" s="26"/>
      <c r="I11" s="26"/>
      <c r="J11" s="26"/>
      <c r="K11" s="49"/>
      <c r="L11" s="49"/>
      <c r="M11" s="49"/>
    </row>
    <row r="12" ht="25" customHeight="1" spans="2:13">
      <c r="B12" s="28"/>
      <c r="C12" s="28" t="s">
        <v>283</v>
      </c>
      <c r="D12" s="28" t="s">
        <v>284</v>
      </c>
      <c r="E12" s="66" t="s">
        <v>187</v>
      </c>
      <c r="F12" s="67"/>
      <c r="G12" s="68" t="s">
        <v>285</v>
      </c>
      <c r="H12" s="69"/>
      <c r="I12" s="69"/>
      <c r="J12" s="79"/>
      <c r="K12" s="49"/>
      <c r="L12" s="49"/>
      <c r="M12" s="49"/>
    </row>
    <row r="13" ht="25" customHeight="1" spans="2:13">
      <c r="B13" s="28"/>
      <c r="C13" s="28"/>
      <c r="D13" s="28"/>
      <c r="E13" s="66" t="s">
        <v>194</v>
      </c>
      <c r="F13" s="67"/>
      <c r="G13" s="68" t="s">
        <v>286</v>
      </c>
      <c r="H13" s="69"/>
      <c r="I13" s="69"/>
      <c r="J13" s="79"/>
      <c r="K13" s="49"/>
      <c r="L13" s="49"/>
      <c r="M13" s="49"/>
    </row>
    <row r="14" ht="25" customHeight="1" spans="2:13">
      <c r="B14" s="28"/>
      <c r="C14" s="28"/>
      <c r="D14" s="28"/>
      <c r="E14" s="66" t="s">
        <v>186</v>
      </c>
      <c r="F14" s="67"/>
      <c r="G14" s="68" t="s">
        <v>287</v>
      </c>
      <c r="H14" s="69"/>
      <c r="I14" s="69"/>
      <c r="J14" s="79"/>
      <c r="K14" s="49"/>
      <c r="L14" s="49"/>
      <c r="M14" s="49"/>
    </row>
    <row r="15" ht="25" customHeight="1" spans="2:13">
      <c r="B15" s="28"/>
      <c r="C15" s="28"/>
      <c r="D15" s="28"/>
      <c r="E15" s="66" t="s">
        <v>200</v>
      </c>
      <c r="F15" s="67"/>
      <c r="G15" s="68" t="s">
        <v>288</v>
      </c>
      <c r="H15" s="69"/>
      <c r="I15" s="69"/>
      <c r="J15" s="79"/>
      <c r="K15" s="49"/>
      <c r="L15" s="49"/>
      <c r="M15" s="49"/>
    </row>
    <row r="16" ht="26" customHeight="1" spans="2:13">
      <c r="B16" s="28"/>
      <c r="C16" s="28"/>
      <c r="D16" s="28"/>
      <c r="E16" s="66" t="s">
        <v>289</v>
      </c>
      <c r="F16" s="67"/>
      <c r="G16" s="68" t="s">
        <v>290</v>
      </c>
      <c r="H16" s="69"/>
      <c r="I16" s="69"/>
      <c r="J16" s="79"/>
      <c r="K16" s="50"/>
      <c r="L16" s="50"/>
      <c r="M16" s="50"/>
    </row>
    <row r="17" ht="24" customHeight="1" spans="2:10">
      <c r="B17" s="28"/>
      <c r="C17" s="28"/>
      <c r="D17" s="28"/>
      <c r="E17" s="29" t="s">
        <v>291</v>
      </c>
      <c r="F17" s="29"/>
      <c r="G17" s="68" t="s">
        <v>292</v>
      </c>
      <c r="H17" s="69"/>
      <c r="I17" s="69"/>
      <c r="J17" s="79"/>
    </row>
    <row r="18" ht="24" customHeight="1" spans="2:10">
      <c r="B18" s="28"/>
      <c r="C18" s="28"/>
      <c r="D18" s="38" t="s">
        <v>293</v>
      </c>
      <c r="E18" s="70" t="s">
        <v>294</v>
      </c>
      <c r="F18" s="71"/>
      <c r="G18" s="70" t="s">
        <v>295</v>
      </c>
      <c r="H18" s="72"/>
      <c r="I18" s="72"/>
      <c r="J18" s="71"/>
    </row>
    <row r="19" ht="24" customHeight="1" spans="2:10">
      <c r="B19" s="28"/>
      <c r="C19" s="28"/>
      <c r="D19" s="39"/>
      <c r="E19" s="70" t="s">
        <v>296</v>
      </c>
      <c r="F19" s="71"/>
      <c r="G19" s="70" t="s">
        <v>297</v>
      </c>
      <c r="H19" s="72"/>
      <c r="I19" s="72"/>
      <c r="J19" s="71"/>
    </row>
    <row r="20" ht="24" customHeight="1" spans="2:10">
      <c r="B20" s="28"/>
      <c r="C20" s="28"/>
      <c r="D20" s="39"/>
      <c r="E20" s="70" t="s">
        <v>298</v>
      </c>
      <c r="F20" s="71"/>
      <c r="G20" s="70" t="s">
        <v>299</v>
      </c>
      <c r="H20" s="72"/>
      <c r="I20" s="72"/>
      <c r="J20" s="71"/>
    </row>
    <row r="21" ht="24" customHeight="1" spans="2:10">
      <c r="B21" s="28"/>
      <c r="C21" s="28"/>
      <c r="D21" s="42"/>
      <c r="E21" s="29" t="s">
        <v>300</v>
      </c>
      <c r="F21" s="29"/>
      <c r="G21" s="29" t="s">
        <v>301</v>
      </c>
      <c r="H21" s="29"/>
      <c r="I21" s="29"/>
      <c r="J21" s="29"/>
    </row>
    <row r="22" ht="24" customHeight="1" spans="2:10">
      <c r="B22" s="28"/>
      <c r="C22" s="28"/>
      <c r="D22" s="28" t="s">
        <v>302</v>
      </c>
      <c r="E22" s="70" t="s">
        <v>303</v>
      </c>
      <c r="F22" s="71"/>
      <c r="G22" s="70" t="s">
        <v>304</v>
      </c>
      <c r="H22" s="72"/>
      <c r="I22" s="72"/>
      <c r="J22" s="71"/>
    </row>
    <row r="23" ht="24" customHeight="1" spans="2:10">
      <c r="B23" s="28"/>
      <c r="C23" s="28"/>
      <c r="D23" s="28" t="s">
        <v>305</v>
      </c>
      <c r="E23" s="70" t="s">
        <v>306</v>
      </c>
      <c r="F23" s="71"/>
      <c r="G23" s="73" t="s">
        <v>307</v>
      </c>
      <c r="H23" s="73"/>
      <c r="I23" s="73"/>
      <c r="J23" s="73"/>
    </row>
    <row r="24" ht="24" customHeight="1" spans="2:10">
      <c r="B24" s="28"/>
      <c r="C24" s="38" t="s">
        <v>308</v>
      </c>
      <c r="D24" s="74" t="s">
        <v>309</v>
      </c>
      <c r="E24" s="75" t="s">
        <v>310</v>
      </c>
      <c r="F24" s="76"/>
      <c r="G24" s="75" t="s">
        <v>311</v>
      </c>
      <c r="H24" s="75"/>
      <c r="I24" s="75"/>
      <c r="J24" s="75"/>
    </row>
    <row r="25" spans="2:10">
      <c r="B25" s="28"/>
      <c r="C25" s="39"/>
      <c r="D25" s="77"/>
      <c r="E25" s="76" t="s">
        <v>312</v>
      </c>
      <c r="F25" s="78"/>
      <c r="G25" s="76" t="s">
        <v>313</v>
      </c>
      <c r="H25" s="78"/>
      <c r="I25" s="78"/>
      <c r="J25" s="80"/>
    </row>
    <row r="26" ht="24" spans="2:10">
      <c r="B26" s="28"/>
      <c r="C26" s="39"/>
      <c r="D26" s="25" t="s">
        <v>314</v>
      </c>
      <c r="E26" s="29" t="s">
        <v>315</v>
      </c>
      <c r="F26" s="29"/>
      <c r="G26" s="76" t="s">
        <v>316</v>
      </c>
      <c r="H26" s="78"/>
      <c r="I26" s="78"/>
      <c r="J26" s="80"/>
    </row>
    <row r="27" ht="24" spans="2:10">
      <c r="B27" s="28"/>
      <c r="C27" s="39"/>
      <c r="D27" s="25" t="s">
        <v>317</v>
      </c>
      <c r="E27" s="29" t="s">
        <v>318</v>
      </c>
      <c r="F27" s="29"/>
      <c r="G27" s="76" t="s">
        <v>319</v>
      </c>
      <c r="H27" s="78"/>
      <c r="I27" s="78"/>
      <c r="J27" s="80"/>
    </row>
    <row r="28" ht="24" spans="2:10">
      <c r="B28" s="28"/>
      <c r="C28" s="42"/>
      <c r="D28" s="25" t="s">
        <v>320</v>
      </c>
      <c r="E28" s="29" t="s">
        <v>321</v>
      </c>
      <c r="F28" s="29"/>
      <c r="G28" s="76" t="s">
        <v>322</v>
      </c>
      <c r="H28" s="78"/>
      <c r="I28" s="78"/>
      <c r="J28" s="80"/>
    </row>
    <row r="29" ht="33" customHeight="1" spans="2:10">
      <c r="B29" s="28"/>
      <c r="C29" s="28" t="s">
        <v>323</v>
      </c>
      <c r="D29" s="25" t="s">
        <v>324</v>
      </c>
      <c r="E29" s="29" t="s">
        <v>325</v>
      </c>
      <c r="F29" s="29"/>
      <c r="G29" s="29" t="s">
        <v>326</v>
      </c>
      <c r="H29" s="29"/>
      <c r="I29" s="29"/>
      <c r="J29" s="29"/>
    </row>
  </sheetData>
  <mergeCells count="5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B6:B8"/>
    <mergeCell ref="B9:B10"/>
    <mergeCell ref="B11:B29"/>
    <mergeCell ref="C12:C23"/>
    <mergeCell ref="C24:C28"/>
    <mergeCell ref="D12:D17"/>
    <mergeCell ref="D18:D21"/>
    <mergeCell ref="D24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B2" sqref="B2:J20"/>
    </sheetView>
  </sheetViews>
  <sheetFormatPr defaultColWidth="9" defaultRowHeight="13.5"/>
  <cols>
    <col min="1" max="1" width="3.75" customWidth="1"/>
    <col min="2" max="2" width="11.25" style="1" customWidth="1"/>
    <col min="3" max="3" width="9" style="19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327</v>
      </c>
    </row>
    <row r="2" s="1" customFormat="1" ht="24" customHeight="1" spans="2:13">
      <c r="B2" s="20" t="s">
        <v>268</v>
      </c>
      <c r="C2" s="21"/>
      <c r="D2" s="21"/>
      <c r="E2" s="21"/>
      <c r="F2" s="21"/>
      <c r="G2" s="21"/>
      <c r="H2" s="21"/>
      <c r="I2" s="21"/>
      <c r="J2" s="46"/>
      <c r="K2" s="47"/>
      <c r="L2" s="47"/>
      <c r="M2" s="47"/>
    </row>
    <row r="3" s="1" customFormat="1" ht="25" customHeight="1" spans="2:13">
      <c r="B3" s="22" t="s">
        <v>269</v>
      </c>
      <c r="C3" s="22"/>
      <c r="D3" s="22"/>
      <c r="E3" s="22"/>
      <c r="F3" s="22"/>
      <c r="G3" s="22"/>
      <c r="H3" s="22"/>
      <c r="I3" s="22"/>
      <c r="J3" s="22"/>
      <c r="K3" s="48"/>
      <c r="L3" s="48"/>
      <c r="M3" s="48"/>
    </row>
    <row r="4" s="1" customFormat="1" ht="25" customHeight="1" spans="2:13">
      <c r="B4" s="23" t="s">
        <v>270</v>
      </c>
      <c r="C4" s="24" t="s">
        <v>244</v>
      </c>
      <c r="D4" s="24"/>
      <c r="E4" s="24"/>
      <c r="F4" s="24"/>
      <c r="G4" s="24"/>
      <c r="H4" s="24"/>
      <c r="I4" s="24"/>
      <c r="J4" s="24"/>
      <c r="K4" s="49"/>
      <c r="L4" s="49"/>
      <c r="M4" s="49"/>
    </row>
    <row r="5" s="1" customFormat="1" ht="25" customHeight="1" spans="2:13">
      <c r="B5" s="23" t="s">
        <v>271</v>
      </c>
      <c r="C5" s="24" t="s">
        <v>256</v>
      </c>
      <c r="D5" s="24"/>
      <c r="E5" s="24"/>
      <c r="F5" s="24"/>
      <c r="G5" s="24"/>
      <c r="H5" s="24"/>
      <c r="I5" s="24"/>
      <c r="J5" s="24"/>
      <c r="K5" s="49"/>
      <c r="L5" s="49"/>
      <c r="M5" s="49"/>
    </row>
    <row r="6" s="1" customFormat="1" ht="25" customHeight="1" spans="2:13">
      <c r="B6" s="25" t="s">
        <v>272</v>
      </c>
      <c r="C6" s="26" t="s">
        <v>273</v>
      </c>
      <c r="D6" s="26"/>
      <c r="E6" s="26"/>
      <c r="F6" s="52">
        <v>1.7</v>
      </c>
      <c r="G6" s="52"/>
      <c r="H6" s="52"/>
      <c r="I6" s="52"/>
      <c r="J6" s="52"/>
      <c r="K6" s="49"/>
      <c r="L6" s="49"/>
      <c r="M6" s="49"/>
    </row>
    <row r="7" s="1" customFormat="1" ht="25" customHeight="1" spans="2:13">
      <c r="B7" s="28"/>
      <c r="C7" s="26" t="s">
        <v>274</v>
      </c>
      <c r="D7" s="26"/>
      <c r="E7" s="26"/>
      <c r="F7" s="52">
        <v>1.7</v>
      </c>
      <c r="G7" s="52"/>
      <c r="H7" s="52"/>
      <c r="I7" s="52"/>
      <c r="J7" s="52"/>
      <c r="K7" s="49"/>
      <c r="L7" s="49"/>
      <c r="M7" s="49"/>
    </row>
    <row r="8" s="1" customFormat="1" ht="25" customHeight="1" spans="2:13">
      <c r="B8" s="28"/>
      <c r="C8" s="26" t="s">
        <v>275</v>
      </c>
      <c r="D8" s="26"/>
      <c r="E8" s="26"/>
      <c r="F8" s="27"/>
      <c r="G8" s="27"/>
      <c r="H8" s="27"/>
      <c r="I8" s="27"/>
      <c r="J8" s="27"/>
      <c r="K8" s="49"/>
      <c r="L8" s="49"/>
      <c r="M8" s="49"/>
    </row>
    <row r="9" s="1" customFormat="1" ht="25" customHeight="1" spans="2:13">
      <c r="B9" s="25" t="s">
        <v>276</v>
      </c>
      <c r="C9" s="29" t="s">
        <v>328</v>
      </c>
      <c r="D9" s="29"/>
      <c r="E9" s="29"/>
      <c r="F9" s="29"/>
      <c r="G9" s="29"/>
      <c r="H9" s="29"/>
      <c r="I9" s="29"/>
      <c r="J9" s="29"/>
      <c r="K9" s="49"/>
      <c r="L9" s="49"/>
      <c r="M9" s="49"/>
    </row>
    <row r="10" s="1" customFormat="1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49"/>
      <c r="L10" s="49"/>
      <c r="M10" s="49"/>
    </row>
    <row r="11" s="1" customFormat="1" ht="25" customHeight="1" spans="2:13">
      <c r="B11" s="28" t="s">
        <v>278</v>
      </c>
      <c r="C11" s="23" t="s">
        <v>279</v>
      </c>
      <c r="D11" s="23" t="s">
        <v>280</v>
      </c>
      <c r="E11" s="26" t="s">
        <v>281</v>
      </c>
      <c r="F11" s="26"/>
      <c r="G11" s="26" t="s">
        <v>282</v>
      </c>
      <c r="H11" s="26"/>
      <c r="I11" s="26"/>
      <c r="J11" s="26"/>
      <c r="K11" s="49"/>
      <c r="L11" s="49"/>
      <c r="M11" s="49"/>
    </row>
    <row r="12" s="1" customFormat="1" ht="66" customHeight="1" spans="2:13">
      <c r="B12" s="28"/>
      <c r="C12" s="28" t="s">
        <v>283</v>
      </c>
      <c r="D12" s="28" t="s">
        <v>284</v>
      </c>
      <c r="E12" s="61" t="s">
        <v>329</v>
      </c>
      <c r="F12" s="61"/>
      <c r="G12" s="62" t="s">
        <v>330</v>
      </c>
      <c r="H12" s="62"/>
      <c r="I12" s="62"/>
      <c r="J12" s="62"/>
      <c r="K12" s="49"/>
      <c r="L12" s="49"/>
      <c r="M12" s="49"/>
    </row>
    <row r="13" s="1" customFormat="1" ht="24" customHeight="1" spans="2:10">
      <c r="B13" s="28"/>
      <c r="C13" s="28"/>
      <c r="D13" s="28" t="s">
        <v>293</v>
      </c>
      <c r="E13" s="63" t="s">
        <v>331</v>
      </c>
      <c r="F13" s="63"/>
      <c r="G13" s="64" t="s">
        <v>332</v>
      </c>
      <c r="H13" s="64"/>
      <c r="I13" s="64"/>
      <c r="J13" s="64"/>
    </row>
    <row r="14" s="1" customFormat="1" ht="24" customHeight="1" spans="2:10">
      <c r="B14" s="28"/>
      <c r="C14" s="28"/>
      <c r="D14" s="28" t="s">
        <v>302</v>
      </c>
      <c r="E14" s="63" t="s">
        <v>333</v>
      </c>
      <c r="F14" s="63"/>
      <c r="G14" s="64" t="s">
        <v>334</v>
      </c>
      <c r="H14" s="64"/>
      <c r="I14" s="64"/>
      <c r="J14" s="64"/>
    </row>
    <row r="15" s="1" customFormat="1" ht="45" customHeight="1" spans="2:10">
      <c r="B15" s="28"/>
      <c r="C15" s="28"/>
      <c r="D15" s="28" t="s">
        <v>305</v>
      </c>
      <c r="E15" s="63" t="s">
        <v>333</v>
      </c>
      <c r="F15" s="63"/>
      <c r="G15" s="64" t="s">
        <v>335</v>
      </c>
      <c r="H15" s="64"/>
      <c r="I15" s="64"/>
      <c r="J15" s="64"/>
    </row>
    <row r="16" s="1" customFormat="1" ht="24" spans="2:10">
      <c r="B16" s="28"/>
      <c r="C16" s="28" t="s">
        <v>308</v>
      </c>
      <c r="D16" s="25" t="s">
        <v>309</v>
      </c>
      <c r="E16" s="65" t="s">
        <v>336</v>
      </c>
      <c r="F16" s="65"/>
      <c r="G16" s="64" t="s">
        <v>336</v>
      </c>
      <c r="H16" s="64"/>
      <c r="I16" s="64"/>
      <c r="J16" s="64"/>
    </row>
    <row r="17" s="1" customFormat="1" ht="24" spans="2:10">
      <c r="B17" s="28"/>
      <c r="C17" s="28"/>
      <c r="D17" s="25" t="s">
        <v>314</v>
      </c>
      <c r="E17" s="65" t="s">
        <v>337</v>
      </c>
      <c r="F17" s="65"/>
      <c r="G17" s="64" t="s">
        <v>337</v>
      </c>
      <c r="H17" s="64"/>
      <c r="I17" s="64"/>
      <c r="J17" s="64"/>
    </row>
    <row r="18" s="1" customFormat="1" ht="24" spans="2:10">
      <c r="B18" s="28"/>
      <c r="C18" s="28"/>
      <c r="D18" s="25" t="s">
        <v>317</v>
      </c>
      <c r="E18" s="65" t="s">
        <v>338</v>
      </c>
      <c r="F18" s="65"/>
      <c r="G18" s="64" t="s">
        <v>339</v>
      </c>
      <c r="H18" s="64"/>
      <c r="I18" s="64"/>
      <c r="J18" s="64"/>
    </row>
    <row r="19" s="1" customFormat="1" ht="24" spans="2:10">
      <c r="B19" s="28"/>
      <c r="C19" s="28"/>
      <c r="D19" s="25" t="s">
        <v>320</v>
      </c>
      <c r="E19" s="65" t="s">
        <v>340</v>
      </c>
      <c r="F19" s="65"/>
      <c r="G19" s="64" t="s">
        <v>341</v>
      </c>
      <c r="H19" s="64"/>
      <c r="I19" s="64"/>
      <c r="J19" s="64"/>
    </row>
    <row r="20" s="1" customFormat="1" ht="33" customHeight="1" spans="2:10">
      <c r="B20" s="28"/>
      <c r="C20" s="28" t="s">
        <v>323</v>
      </c>
      <c r="D20" s="25" t="s">
        <v>324</v>
      </c>
      <c r="E20" s="65" t="s">
        <v>342</v>
      </c>
      <c r="F20" s="65"/>
      <c r="G20" s="64" t="s">
        <v>342</v>
      </c>
      <c r="H20" s="64"/>
      <c r="I20" s="64"/>
      <c r="J20" s="64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2" sqref="B2:J22"/>
    </sheetView>
  </sheetViews>
  <sheetFormatPr defaultColWidth="9" defaultRowHeight="13.5"/>
  <cols>
    <col min="1" max="1" width="3.75" customWidth="1"/>
    <col min="2" max="2" width="11.25" style="1" customWidth="1"/>
    <col min="3" max="3" width="9" style="19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327</v>
      </c>
    </row>
    <row r="2" s="1" customFormat="1" ht="24" customHeight="1" spans="2:13">
      <c r="B2" s="20" t="s">
        <v>268</v>
      </c>
      <c r="C2" s="21"/>
      <c r="D2" s="21"/>
      <c r="E2" s="21"/>
      <c r="F2" s="21"/>
      <c r="G2" s="21"/>
      <c r="H2" s="21"/>
      <c r="I2" s="21"/>
      <c r="J2" s="46"/>
      <c r="K2" s="47"/>
      <c r="L2" s="47"/>
      <c r="M2" s="47"/>
    </row>
    <row r="3" s="1" customFormat="1" ht="25" customHeight="1" spans="2:13">
      <c r="B3" s="22" t="s">
        <v>269</v>
      </c>
      <c r="C3" s="22"/>
      <c r="D3" s="22"/>
      <c r="E3" s="22"/>
      <c r="F3" s="22"/>
      <c r="G3" s="22"/>
      <c r="H3" s="22"/>
      <c r="I3" s="22"/>
      <c r="J3" s="22"/>
      <c r="K3" s="48"/>
      <c r="L3" s="48"/>
      <c r="M3" s="48"/>
    </row>
    <row r="4" s="1" customFormat="1" ht="25" customHeight="1" spans="2:13">
      <c r="B4" s="23" t="s">
        <v>270</v>
      </c>
      <c r="C4" s="24" t="s">
        <v>246</v>
      </c>
      <c r="D4" s="24"/>
      <c r="E4" s="24"/>
      <c r="F4" s="24"/>
      <c r="G4" s="24"/>
      <c r="H4" s="24"/>
      <c r="I4" s="24"/>
      <c r="J4" s="24"/>
      <c r="K4" s="49"/>
      <c r="L4" s="49"/>
      <c r="M4" s="49"/>
    </row>
    <row r="5" s="1" customFormat="1" ht="25" customHeight="1" spans="2:13">
      <c r="B5" s="23" t="s">
        <v>271</v>
      </c>
      <c r="C5" s="24" t="s">
        <v>256</v>
      </c>
      <c r="D5" s="24"/>
      <c r="E5" s="24"/>
      <c r="F5" s="24"/>
      <c r="G5" s="24"/>
      <c r="H5" s="24"/>
      <c r="I5" s="24"/>
      <c r="J5" s="24"/>
      <c r="K5" s="49"/>
      <c r="L5" s="49"/>
      <c r="M5" s="49"/>
    </row>
    <row r="6" s="1" customFormat="1" ht="25" customHeight="1" spans="2:13">
      <c r="B6" s="25" t="s">
        <v>272</v>
      </c>
      <c r="C6" s="26" t="s">
        <v>273</v>
      </c>
      <c r="D6" s="26"/>
      <c r="E6" s="26"/>
      <c r="F6" s="52">
        <v>14.6</v>
      </c>
      <c r="G6" s="52"/>
      <c r="H6" s="52"/>
      <c r="I6" s="52"/>
      <c r="J6" s="52"/>
      <c r="K6" s="49"/>
      <c r="L6" s="49"/>
      <c r="M6" s="49"/>
    </row>
    <row r="7" s="1" customFormat="1" ht="25" customHeight="1" spans="2:13">
      <c r="B7" s="28"/>
      <c r="C7" s="26" t="s">
        <v>274</v>
      </c>
      <c r="D7" s="26"/>
      <c r="E7" s="26"/>
      <c r="F7" s="52">
        <v>14.6</v>
      </c>
      <c r="G7" s="52"/>
      <c r="H7" s="52"/>
      <c r="I7" s="52"/>
      <c r="J7" s="52"/>
      <c r="K7" s="49"/>
      <c r="L7" s="49"/>
      <c r="M7" s="49"/>
    </row>
    <row r="8" s="1" customFormat="1" ht="25" customHeight="1" spans="2:13">
      <c r="B8" s="28"/>
      <c r="C8" s="26" t="s">
        <v>275</v>
      </c>
      <c r="D8" s="26"/>
      <c r="E8" s="26"/>
      <c r="F8" s="27"/>
      <c r="G8" s="27"/>
      <c r="H8" s="27"/>
      <c r="I8" s="27"/>
      <c r="J8" s="27"/>
      <c r="K8" s="49"/>
      <c r="L8" s="49"/>
      <c r="M8" s="49"/>
    </row>
    <row r="9" s="1" customFormat="1" ht="25" customHeight="1" spans="2:13">
      <c r="B9" s="25" t="s">
        <v>276</v>
      </c>
      <c r="C9" s="29" t="s">
        <v>343</v>
      </c>
      <c r="D9" s="29"/>
      <c r="E9" s="29"/>
      <c r="F9" s="29"/>
      <c r="G9" s="29"/>
      <c r="H9" s="29"/>
      <c r="I9" s="29"/>
      <c r="J9" s="29"/>
      <c r="K9" s="49"/>
      <c r="L9" s="49"/>
      <c r="M9" s="49"/>
    </row>
    <row r="10" s="1" customFormat="1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49"/>
      <c r="L10" s="49"/>
      <c r="M10" s="49"/>
    </row>
    <row r="11" s="1" customFormat="1" ht="25" customHeight="1" spans="2:13">
      <c r="B11" s="28" t="s">
        <v>278</v>
      </c>
      <c r="C11" s="23" t="s">
        <v>279</v>
      </c>
      <c r="D11" s="23" t="s">
        <v>280</v>
      </c>
      <c r="E11" s="26" t="s">
        <v>281</v>
      </c>
      <c r="F11" s="26"/>
      <c r="G11" s="26" t="s">
        <v>282</v>
      </c>
      <c r="H11" s="26"/>
      <c r="I11" s="26"/>
      <c r="J11" s="26"/>
      <c r="K11" s="49"/>
      <c r="L11" s="49"/>
      <c r="M11" s="49"/>
    </row>
    <row r="12" s="1" customFormat="1" ht="33" customHeight="1" spans="2:13">
      <c r="B12" s="28"/>
      <c r="C12" s="28" t="s">
        <v>283</v>
      </c>
      <c r="D12" s="28" t="s">
        <v>284</v>
      </c>
      <c r="E12" s="36" t="s">
        <v>344</v>
      </c>
      <c r="F12" s="36"/>
      <c r="G12" s="53" t="s">
        <v>345</v>
      </c>
      <c r="H12" s="53"/>
      <c r="I12" s="53"/>
      <c r="J12" s="53"/>
      <c r="K12" s="49"/>
      <c r="L12" s="49"/>
      <c r="M12" s="49"/>
    </row>
    <row r="13" s="1" customFormat="1" ht="38" customHeight="1" spans="2:13">
      <c r="B13" s="28"/>
      <c r="C13" s="28"/>
      <c r="D13" s="28"/>
      <c r="E13" s="54" t="s">
        <v>346</v>
      </c>
      <c r="F13" s="54"/>
      <c r="G13" s="55" t="s">
        <v>347</v>
      </c>
      <c r="H13" s="55"/>
      <c r="I13" s="55"/>
      <c r="J13" s="55"/>
      <c r="K13" s="50"/>
      <c r="L13" s="50"/>
      <c r="M13" s="50"/>
    </row>
    <row r="14" s="1" customFormat="1" ht="24" customHeight="1" spans="2:10">
      <c r="B14" s="28"/>
      <c r="C14" s="28"/>
      <c r="D14" s="28"/>
      <c r="E14" s="56" t="s">
        <v>348</v>
      </c>
      <c r="F14" s="56"/>
      <c r="G14" s="53" t="s">
        <v>349</v>
      </c>
      <c r="H14" s="53"/>
      <c r="I14" s="53"/>
      <c r="J14" s="53"/>
    </row>
    <row r="15" s="1" customFormat="1" ht="24" customHeight="1" spans="2:10">
      <c r="B15" s="28"/>
      <c r="C15" s="28"/>
      <c r="D15" s="28" t="s">
        <v>293</v>
      </c>
      <c r="E15" s="56" t="s">
        <v>350</v>
      </c>
      <c r="F15" s="56"/>
      <c r="G15" s="57" t="s">
        <v>351</v>
      </c>
      <c r="H15" s="57"/>
      <c r="I15" s="57"/>
      <c r="J15" s="57"/>
    </row>
    <row r="16" s="1" customFormat="1" ht="24" customHeight="1" spans="2:10">
      <c r="B16" s="28"/>
      <c r="C16" s="28"/>
      <c r="D16" s="28" t="s">
        <v>302</v>
      </c>
      <c r="E16" s="54" t="s">
        <v>352</v>
      </c>
      <c r="F16" s="54"/>
      <c r="G16" s="58" t="s">
        <v>353</v>
      </c>
      <c r="H16" s="58"/>
      <c r="I16" s="58"/>
      <c r="J16" s="58"/>
    </row>
    <row r="17" s="1" customFormat="1" ht="30" customHeight="1" spans="2:10">
      <c r="B17" s="28"/>
      <c r="C17" s="28"/>
      <c r="D17" s="38" t="s">
        <v>305</v>
      </c>
      <c r="E17" s="56" t="s">
        <v>354</v>
      </c>
      <c r="F17" s="56"/>
      <c r="G17" s="53" t="s">
        <v>355</v>
      </c>
      <c r="H17" s="53"/>
      <c r="I17" s="53"/>
      <c r="J17" s="53"/>
    </row>
    <row r="18" s="1" customFormat="1" ht="24" customHeight="1" spans="2:10">
      <c r="B18" s="28"/>
      <c r="C18" s="28"/>
      <c r="D18" s="39"/>
      <c r="E18" s="54" t="s">
        <v>346</v>
      </c>
      <c r="F18" s="54"/>
      <c r="G18" s="53" t="s">
        <v>356</v>
      </c>
      <c r="H18" s="53"/>
      <c r="I18" s="53"/>
      <c r="J18" s="53"/>
    </row>
    <row r="19" s="1" customFormat="1" ht="31" customHeight="1" spans="2:10">
      <c r="B19" s="28"/>
      <c r="C19" s="28"/>
      <c r="D19" s="42"/>
      <c r="E19" s="54" t="s">
        <v>357</v>
      </c>
      <c r="F19" s="54"/>
      <c r="G19" s="59" t="s">
        <v>358</v>
      </c>
      <c r="H19" s="59"/>
      <c r="I19" s="59"/>
      <c r="J19" s="59"/>
    </row>
    <row r="20" s="1" customFormat="1" ht="49" customHeight="1" spans="2:10">
      <c r="B20" s="28"/>
      <c r="C20" s="28" t="s">
        <v>308</v>
      </c>
      <c r="D20" s="25" t="s">
        <v>309</v>
      </c>
      <c r="E20" s="56" t="s">
        <v>359</v>
      </c>
      <c r="F20" s="56"/>
      <c r="G20" s="53" t="s">
        <v>360</v>
      </c>
      <c r="H20" s="53"/>
      <c r="I20" s="53"/>
      <c r="J20" s="53"/>
    </row>
    <row r="21" s="1" customFormat="1" ht="24" spans="2:10">
      <c r="B21" s="28"/>
      <c r="C21" s="28"/>
      <c r="D21" s="25" t="s">
        <v>320</v>
      </c>
      <c r="E21" s="56" t="s">
        <v>361</v>
      </c>
      <c r="F21" s="56"/>
      <c r="G21" s="53" t="s">
        <v>362</v>
      </c>
      <c r="H21" s="53"/>
      <c r="I21" s="53"/>
      <c r="J21" s="53"/>
    </row>
    <row r="22" s="1" customFormat="1" ht="33" customHeight="1" spans="2:10">
      <c r="B22" s="28"/>
      <c r="C22" s="28" t="s">
        <v>323</v>
      </c>
      <c r="D22" s="25" t="s">
        <v>324</v>
      </c>
      <c r="E22" s="34" t="s">
        <v>363</v>
      </c>
      <c r="F22" s="34"/>
      <c r="G22" s="60" t="s">
        <v>364</v>
      </c>
      <c r="H22" s="60"/>
      <c r="I22" s="60"/>
      <c r="J22" s="60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9"/>
    <mergeCell ref="C20:C21"/>
    <mergeCell ref="D12:D14"/>
    <mergeCell ref="D17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30"/>
  <sheetViews>
    <sheetView workbookViewId="0">
      <selection activeCell="L24" sqref="L24"/>
    </sheetView>
  </sheetViews>
  <sheetFormatPr defaultColWidth="9" defaultRowHeight="13.5"/>
  <cols>
    <col min="1" max="1" width="3.75" customWidth="1"/>
    <col min="2" max="2" width="11.25" style="1" customWidth="1"/>
    <col min="3" max="3" width="9" style="19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327</v>
      </c>
    </row>
    <row r="2" s="1" customFormat="1" ht="24" customHeight="1" spans="2:13">
      <c r="B2" s="20" t="s">
        <v>268</v>
      </c>
      <c r="C2" s="21"/>
      <c r="D2" s="21"/>
      <c r="E2" s="21"/>
      <c r="F2" s="21"/>
      <c r="G2" s="21"/>
      <c r="H2" s="21"/>
      <c r="I2" s="21"/>
      <c r="J2" s="46"/>
      <c r="K2" s="47"/>
      <c r="L2" s="47"/>
      <c r="M2" s="47"/>
    </row>
    <row r="3" s="1" customFormat="1" ht="25" customHeight="1" spans="2:13">
      <c r="B3" s="22" t="s">
        <v>269</v>
      </c>
      <c r="C3" s="22"/>
      <c r="D3" s="22"/>
      <c r="E3" s="22"/>
      <c r="F3" s="22"/>
      <c r="G3" s="22"/>
      <c r="H3" s="22"/>
      <c r="I3" s="22"/>
      <c r="J3" s="22"/>
      <c r="K3" s="48"/>
      <c r="L3" s="48"/>
      <c r="M3" s="48"/>
    </row>
    <row r="4" s="1" customFormat="1" ht="25" customHeight="1" spans="2:13">
      <c r="B4" s="23" t="s">
        <v>270</v>
      </c>
      <c r="C4" s="24" t="s">
        <v>247</v>
      </c>
      <c r="D4" s="24"/>
      <c r="E4" s="24"/>
      <c r="F4" s="24"/>
      <c r="G4" s="24"/>
      <c r="H4" s="24"/>
      <c r="I4" s="24"/>
      <c r="J4" s="24"/>
      <c r="K4" s="49"/>
      <c r="L4" s="49"/>
      <c r="M4" s="49"/>
    </row>
    <row r="5" s="1" customFormat="1" ht="25" customHeight="1" spans="2:13">
      <c r="B5" s="23" t="s">
        <v>271</v>
      </c>
      <c r="C5" s="24" t="s">
        <v>256</v>
      </c>
      <c r="D5" s="24"/>
      <c r="E5" s="24"/>
      <c r="F5" s="24"/>
      <c r="G5" s="24"/>
      <c r="H5" s="24"/>
      <c r="I5" s="24"/>
      <c r="J5" s="24"/>
      <c r="K5" s="49"/>
      <c r="L5" s="49"/>
      <c r="M5" s="49"/>
    </row>
    <row r="6" s="1" customFormat="1" ht="25" customHeight="1" spans="2:13">
      <c r="B6" s="25" t="s">
        <v>272</v>
      </c>
      <c r="C6" s="26" t="s">
        <v>273</v>
      </c>
      <c r="D6" s="26"/>
      <c r="E6" s="26"/>
      <c r="F6" s="27">
        <v>10</v>
      </c>
      <c r="G6" s="27"/>
      <c r="H6" s="27"/>
      <c r="I6" s="27"/>
      <c r="J6" s="27"/>
      <c r="K6" s="49"/>
      <c r="L6" s="49"/>
      <c r="M6" s="49"/>
    </row>
    <row r="7" s="1" customFormat="1" ht="25" customHeight="1" spans="2:13">
      <c r="B7" s="28"/>
      <c r="C7" s="26" t="s">
        <v>274</v>
      </c>
      <c r="D7" s="26"/>
      <c r="E7" s="26"/>
      <c r="F7" s="27">
        <v>10</v>
      </c>
      <c r="G7" s="27"/>
      <c r="H7" s="27"/>
      <c r="I7" s="27"/>
      <c r="J7" s="27"/>
      <c r="K7" s="49"/>
      <c r="L7" s="49"/>
      <c r="M7" s="49"/>
    </row>
    <row r="8" s="1" customFormat="1" ht="25" customHeight="1" spans="2:13">
      <c r="B8" s="28"/>
      <c r="C8" s="26" t="s">
        <v>275</v>
      </c>
      <c r="D8" s="26"/>
      <c r="E8" s="26"/>
      <c r="F8" s="27"/>
      <c r="G8" s="27"/>
      <c r="H8" s="27"/>
      <c r="I8" s="27"/>
      <c r="J8" s="27"/>
      <c r="K8" s="49"/>
      <c r="L8" s="49"/>
      <c r="M8" s="49"/>
    </row>
    <row r="9" s="1" customFormat="1" ht="25" customHeight="1" spans="2:13">
      <c r="B9" s="25" t="s">
        <v>276</v>
      </c>
      <c r="C9" s="29" t="s">
        <v>365</v>
      </c>
      <c r="D9" s="29"/>
      <c r="E9" s="29"/>
      <c r="F9" s="29"/>
      <c r="G9" s="29"/>
      <c r="H9" s="29"/>
      <c r="I9" s="29"/>
      <c r="J9" s="29"/>
      <c r="K9" s="49"/>
      <c r="L9" s="49"/>
      <c r="M9" s="49"/>
    </row>
    <row r="10" s="1" customFormat="1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49"/>
      <c r="L10" s="49"/>
      <c r="M10" s="49"/>
    </row>
    <row r="11" s="1" customFormat="1" ht="25" customHeight="1" spans="2:13">
      <c r="B11" s="28" t="s">
        <v>278</v>
      </c>
      <c r="C11" s="23" t="s">
        <v>279</v>
      </c>
      <c r="D11" s="23" t="s">
        <v>280</v>
      </c>
      <c r="E11" s="26" t="s">
        <v>281</v>
      </c>
      <c r="F11" s="26"/>
      <c r="G11" s="26" t="s">
        <v>282</v>
      </c>
      <c r="H11" s="26"/>
      <c r="I11" s="26"/>
      <c r="J11" s="26"/>
      <c r="K11" s="49"/>
      <c r="L11" s="49"/>
      <c r="M11" s="49"/>
    </row>
    <row r="12" s="1" customFormat="1" ht="51" customHeight="1" spans="2:13">
      <c r="B12" s="28"/>
      <c r="C12" s="28" t="s">
        <v>283</v>
      </c>
      <c r="D12" s="28" t="s">
        <v>284</v>
      </c>
      <c r="E12" s="30" t="s">
        <v>366</v>
      </c>
      <c r="F12" s="30"/>
      <c r="G12" s="31" t="s">
        <v>367</v>
      </c>
      <c r="H12" s="31"/>
      <c r="I12" s="31"/>
      <c r="J12" s="31"/>
      <c r="K12" s="49"/>
      <c r="L12" s="49"/>
      <c r="M12" s="49"/>
    </row>
    <row r="13" s="1" customFormat="1" ht="25" customHeight="1" spans="2:13">
      <c r="B13" s="28"/>
      <c r="C13" s="28"/>
      <c r="D13" s="28"/>
      <c r="E13" s="30" t="s">
        <v>368</v>
      </c>
      <c r="F13" s="30"/>
      <c r="G13" s="32" t="s">
        <v>369</v>
      </c>
      <c r="H13" s="32"/>
      <c r="I13" s="32"/>
      <c r="J13" s="32"/>
      <c r="K13" s="49"/>
      <c r="L13" s="49"/>
      <c r="M13" s="49"/>
    </row>
    <row r="14" s="1" customFormat="1" ht="40" customHeight="1" spans="2:13">
      <c r="B14" s="28"/>
      <c r="C14" s="28"/>
      <c r="D14" s="28"/>
      <c r="E14" s="30" t="s">
        <v>194</v>
      </c>
      <c r="F14" s="30"/>
      <c r="G14" s="33" t="s">
        <v>370</v>
      </c>
      <c r="H14" s="33"/>
      <c r="I14" s="33"/>
      <c r="J14" s="33"/>
      <c r="K14" s="49"/>
      <c r="L14" s="49"/>
      <c r="M14" s="49"/>
    </row>
    <row r="15" s="1" customFormat="1" ht="54" customHeight="1" spans="2:13">
      <c r="B15" s="28"/>
      <c r="C15" s="28"/>
      <c r="D15" s="28"/>
      <c r="E15" s="34" t="s">
        <v>371</v>
      </c>
      <c r="F15" s="34"/>
      <c r="G15" s="35" t="s">
        <v>372</v>
      </c>
      <c r="H15" s="35"/>
      <c r="I15" s="35"/>
      <c r="J15" s="35"/>
      <c r="K15" s="49"/>
      <c r="L15" s="49"/>
      <c r="M15" s="49"/>
    </row>
    <row r="16" s="1" customFormat="1" ht="38" customHeight="1" spans="2:13">
      <c r="B16" s="28"/>
      <c r="C16" s="28"/>
      <c r="D16" s="28"/>
      <c r="E16" s="30" t="s">
        <v>373</v>
      </c>
      <c r="F16" s="30"/>
      <c r="G16" s="33" t="s">
        <v>374</v>
      </c>
      <c r="H16" s="33"/>
      <c r="I16" s="33"/>
      <c r="J16" s="33"/>
      <c r="K16" s="50"/>
      <c r="L16" s="50"/>
      <c r="M16" s="50"/>
    </row>
    <row r="17" s="1" customFormat="1" ht="24" customHeight="1" spans="2:10">
      <c r="B17" s="28"/>
      <c r="C17" s="28"/>
      <c r="D17" s="28"/>
      <c r="E17" s="30" t="s">
        <v>375</v>
      </c>
      <c r="F17" s="30"/>
      <c r="G17" s="31" t="s">
        <v>376</v>
      </c>
      <c r="H17" s="31"/>
      <c r="I17" s="31"/>
      <c r="J17" s="31"/>
    </row>
    <row r="18" s="1" customFormat="1" ht="36" customHeight="1" spans="2:10">
      <c r="B18" s="28"/>
      <c r="C18" s="28"/>
      <c r="D18" s="28" t="s">
        <v>293</v>
      </c>
      <c r="E18" s="36" t="s">
        <v>377</v>
      </c>
      <c r="F18" s="36"/>
      <c r="G18" s="33" t="s">
        <v>378</v>
      </c>
      <c r="H18" s="33"/>
      <c r="I18" s="33"/>
      <c r="J18" s="33"/>
    </row>
    <row r="19" s="1" customFormat="1" ht="33" customHeight="1" spans="2:10">
      <c r="B19" s="28"/>
      <c r="C19" s="28"/>
      <c r="D19" s="28" t="s">
        <v>302</v>
      </c>
      <c r="E19" s="30" t="s">
        <v>379</v>
      </c>
      <c r="F19" s="30"/>
      <c r="G19" s="37" t="s">
        <v>380</v>
      </c>
      <c r="H19" s="37"/>
      <c r="I19" s="37"/>
      <c r="J19" s="37"/>
    </row>
    <row r="20" s="1" customFormat="1" ht="24" customHeight="1" spans="2:10">
      <c r="B20" s="28"/>
      <c r="C20" s="28"/>
      <c r="D20" s="38" t="s">
        <v>305</v>
      </c>
      <c r="E20" s="30" t="s">
        <v>366</v>
      </c>
      <c r="F20" s="30"/>
      <c r="G20" s="32" t="s">
        <v>381</v>
      </c>
      <c r="H20" s="32"/>
      <c r="I20" s="32"/>
      <c r="J20" s="32"/>
    </row>
    <row r="21" s="1" customFormat="1" ht="24" customHeight="1" spans="2:10">
      <c r="B21" s="28"/>
      <c r="C21" s="28"/>
      <c r="D21" s="39"/>
      <c r="E21" s="30" t="s">
        <v>368</v>
      </c>
      <c r="F21" s="30"/>
      <c r="G21" s="32" t="s">
        <v>382</v>
      </c>
      <c r="H21" s="32"/>
      <c r="I21" s="32"/>
      <c r="J21" s="32"/>
    </row>
    <row r="22" s="1" customFormat="1" ht="24" customHeight="1" spans="2:17">
      <c r="B22" s="28"/>
      <c r="C22" s="28"/>
      <c r="D22" s="39"/>
      <c r="E22" s="36" t="s">
        <v>194</v>
      </c>
      <c r="F22" s="36"/>
      <c r="G22" s="33" t="s">
        <v>383</v>
      </c>
      <c r="H22" s="33"/>
      <c r="I22" s="33"/>
      <c r="J22" s="33"/>
      <c r="N22" s="51"/>
      <c r="O22" s="51"/>
      <c r="P22" s="51"/>
      <c r="Q22" s="37"/>
    </row>
    <row r="23" s="1" customFormat="1" ht="49" customHeight="1" spans="2:10">
      <c r="B23" s="28"/>
      <c r="C23" s="28"/>
      <c r="D23" s="39"/>
      <c r="E23" s="40" t="s">
        <v>371</v>
      </c>
      <c r="F23" s="40"/>
      <c r="G23" s="41" t="s">
        <v>384</v>
      </c>
      <c r="H23" s="41"/>
      <c r="I23" s="41"/>
      <c r="J23" s="41"/>
    </row>
    <row r="24" s="1" customFormat="1" ht="30" customHeight="1" spans="2:10">
      <c r="B24" s="28"/>
      <c r="C24" s="28"/>
      <c r="D24" s="39"/>
      <c r="E24" s="36" t="s">
        <v>373</v>
      </c>
      <c r="F24" s="36"/>
      <c r="G24" s="32" t="s">
        <v>385</v>
      </c>
      <c r="H24" s="32"/>
      <c r="I24" s="32"/>
      <c r="J24" s="32"/>
    </row>
    <row r="25" s="1" customFormat="1" ht="42" customHeight="1" spans="2:10">
      <c r="B25" s="28"/>
      <c r="C25" s="28"/>
      <c r="D25" s="42"/>
      <c r="E25" s="30" t="s">
        <v>375</v>
      </c>
      <c r="F25" s="30"/>
      <c r="G25" s="33" t="s">
        <v>386</v>
      </c>
      <c r="H25" s="33"/>
      <c r="I25" s="33"/>
      <c r="J25" s="33"/>
    </row>
    <row r="26" s="1" customFormat="1" ht="62" customHeight="1" spans="2:10">
      <c r="B26" s="28"/>
      <c r="C26" s="28" t="s">
        <v>308</v>
      </c>
      <c r="D26" s="25" t="s">
        <v>309</v>
      </c>
      <c r="E26" s="36" t="s">
        <v>387</v>
      </c>
      <c r="F26" s="36"/>
      <c r="G26" s="31" t="s">
        <v>388</v>
      </c>
      <c r="H26" s="31"/>
      <c r="I26" s="31"/>
      <c r="J26" s="31"/>
    </row>
    <row r="27" s="1" customFormat="1" ht="76" customHeight="1" spans="2:10">
      <c r="B27" s="28"/>
      <c r="C27" s="28"/>
      <c r="D27" s="25" t="s">
        <v>314</v>
      </c>
      <c r="E27" s="36" t="s">
        <v>389</v>
      </c>
      <c r="F27" s="36"/>
      <c r="G27" s="43" t="s">
        <v>390</v>
      </c>
      <c r="H27" s="43"/>
      <c r="I27" s="43"/>
      <c r="J27" s="43"/>
    </row>
    <row r="28" s="1" customFormat="1" ht="38" customHeight="1" spans="2:10">
      <c r="B28" s="28"/>
      <c r="C28" s="28"/>
      <c r="D28" s="25" t="s">
        <v>317</v>
      </c>
      <c r="E28" s="36" t="s">
        <v>391</v>
      </c>
      <c r="F28" s="36"/>
      <c r="G28" s="43" t="s">
        <v>392</v>
      </c>
      <c r="H28" s="43"/>
      <c r="I28" s="43"/>
      <c r="J28" s="43"/>
    </row>
    <row r="29" s="1" customFormat="1" ht="24" spans="2:10">
      <c r="B29" s="28"/>
      <c r="C29" s="28"/>
      <c r="D29" s="25" t="s">
        <v>320</v>
      </c>
      <c r="E29" s="44" t="s">
        <v>393</v>
      </c>
      <c r="F29" s="44"/>
      <c r="G29" s="32" t="s">
        <v>394</v>
      </c>
      <c r="H29" s="32"/>
      <c r="I29" s="32"/>
      <c r="J29" s="32"/>
    </row>
    <row r="30" s="1" customFormat="1" ht="54" customHeight="1" spans="2:10">
      <c r="B30" s="28"/>
      <c r="C30" s="28" t="s">
        <v>323</v>
      </c>
      <c r="D30" s="25" t="s">
        <v>324</v>
      </c>
      <c r="E30" s="45" t="s">
        <v>395</v>
      </c>
      <c r="F30" s="45"/>
      <c r="G30" s="32" t="s">
        <v>396</v>
      </c>
      <c r="H30" s="32"/>
      <c r="I30" s="32"/>
      <c r="J30" s="32"/>
    </row>
  </sheetData>
  <mergeCells count="5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N22:Q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B6:B8"/>
    <mergeCell ref="B9:B10"/>
    <mergeCell ref="B11:B30"/>
    <mergeCell ref="C12:C25"/>
    <mergeCell ref="C26:C29"/>
    <mergeCell ref="D12:D17"/>
    <mergeCell ref="D20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3"/>
  <sheetViews>
    <sheetView topLeftCell="A10" workbookViewId="0">
      <selection activeCell="P19" sqref="P19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397</v>
      </c>
    </row>
    <row r="2" ht="27" customHeight="1" spans="2:9">
      <c r="B2" s="3" t="s">
        <v>398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399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400</v>
      </c>
      <c r="C4" s="6"/>
      <c r="D4" s="6"/>
      <c r="E4" s="6" t="s">
        <v>256</v>
      </c>
      <c r="F4" s="6"/>
      <c r="G4" s="6"/>
      <c r="H4" s="6"/>
      <c r="I4" s="6"/>
    </row>
    <row r="5" ht="26.5" customHeight="1" spans="2:9">
      <c r="B5" s="6" t="s">
        <v>401</v>
      </c>
      <c r="C5" s="6" t="s">
        <v>402</v>
      </c>
      <c r="D5" s="6"/>
      <c r="E5" s="6" t="s">
        <v>403</v>
      </c>
      <c r="F5" s="6"/>
      <c r="G5" s="6"/>
      <c r="H5" s="6"/>
      <c r="I5" s="6"/>
    </row>
    <row r="6" ht="47" customHeight="1" spans="2:9">
      <c r="B6" s="6"/>
      <c r="C6" s="7" t="s">
        <v>404</v>
      </c>
      <c r="D6" s="7"/>
      <c r="E6" s="7" t="s">
        <v>405</v>
      </c>
      <c r="F6" s="7"/>
      <c r="G6" s="7"/>
      <c r="H6" s="7"/>
      <c r="I6" s="7"/>
    </row>
    <row r="7" ht="47" customHeight="1" spans="2:9">
      <c r="B7" s="6"/>
      <c r="C7" s="7" t="s">
        <v>406</v>
      </c>
      <c r="D7" s="7"/>
      <c r="E7" s="7" t="s">
        <v>407</v>
      </c>
      <c r="F7" s="7"/>
      <c r="G7" s="7"/>
      <c r="H7" s="7"/>
      <c r="I7" s="7"/>
    </row>
    <row r="8" ht="47" customHeight="1" spans="2:9">
      <c r="B8" s="6"/>
      <c r="C8" s="7" t="s">
        <v>408</v>
      </c>
      <c r="D8" s="7"/>
      <c r="E8" s="7" t="s">
        <v>409</v>
      </c>
      <c r="F8" s="7"/>
      <c r="G8" s="7"/>
      <c r="H8" s="7"/>
      <c r="I8" s="7"/>
    </row>
    <row r="9" ht="47" customHeight="1" spans="2:9">
      <c r="B9" s="6"/>
      <c r="C9" s="7" t="s">
        <v>410</v>
      </c>
      <c r="D9" s="7"/>
      <c r="E9" s="7" t="s">
        <v>411</v>
      </c>
      <c r="F9" s="7"/>
      <c r="G9" s="7"/>
      <c r="H9" s="7"/>
      <c r="I9" s="7"/>
    </row>
    <row r="10" ht="26.5" customHeight="1" spans="2:9">
      <c r="B10" s="6"/>
      <c r="C10" s="6" t="s">
        <v>412</v>
      </c>
      <c r="D10" s="6"/>
      <c r="E10" s="6"/>
      <c r="F10" s="6"/>
      <c r="G10" s="6" t="s">
        <v>413</v>
      </c>
      <c r="H10" s="6" t="s">
        <v>274</v>
      </c>
      <c r="I10" s="6" t="s">
        <v>275</v>
      </c>
    </row>
    <row r="11" ht="26.5" customHeight="1" spans="2:9">
      <c r="B11" s="6"/>
      <c r="C11" s="6"/>
      <c r="D11" s="6"/>
      <c r="E11" s="6"/>
      <c r="F11" s="6"/>
      <c r="G11" s="8">
        <v>1695.78</v>
      </c>
      <c r="H11" s="8">
        <v>1695.78</v>
      </c>
      <c r="I11" s="8"/>
    </row>
    <row r="12" ht="70" customHeight="1" spans="2:9">
      <c r="B12" s="9" t="s">
        <v>414</v>
      </c>
      <c r="C12" s="10" t="s">
        <v>415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416</v>
      </c>
      <c r="C13" s="11" t="s">
        <v>279</v>
      </c>
      <c r="D13" s="11" t="s">
        <v>280</v>
      </c>
      <c r="E13" s="11"/>
      <c r="F13" s="11" t="s">
        <v>281</v>
      </c>
      <c r="G13" s="11"/>
      <c r="H13" s="11" t="s">
        <v>417</v>
      </c>
      <c r="I13" s="11"/>
    </row>
    <row r="14" ht="26.5" customHeight="1" spans="2:9">
      <c r="B14" s="11"/>
      <c r="C14" s="12" t="s">
        <v>418</v>
      </c>
      <c r="D14" s="12" t="s">
        <v>284</v>
      </c>
      <c r="E14" s="12"/>
      <c r="F14" s="13" t="s">
        <v>419</v>
      </c>
      <c r="G14" s="13"/>
      <c r="H14" s="14" t="s">
        <v>420</v>
      </c>
      <c r="I14" s="14"/>
    </row>
    <row r="15" ht="26.5" customHeight="1" spans="2:9">
      <c r="B15" s="11"/>
      <c r="C15" s="12"/>
      <c r="D15" s="12"/>
      <c r="E15" s="12"/>
      <c r="F15" s="13" t="s">
        <v>421</v>
      </c>
      <c r="G15" s="13"/>
      <c r="H15" s="14" t="s">
        <v>422</v>
      </c>
      <c r="I15" s="14"/>
    </row>
    <row r="16" ht="26.5" customHeight="1" spans="2:9">
      <c r="B16" s="11"/>
      <c r="C16" s="12"/>
      <c r="D16" s="12"/>
      <c r="E16" s="12"/>
      <c r="F16" s="13" t="s">
        <v>423</v>
      </c>
      <c r="G16" s="13"/>
      <c r="H16" s="14" t="s">
        <v>424</v>
      </c>
      <c r="I16" s="14"/>
    </row>
    <row r="17" ht="26.5" customHeight="1" spans="2:9">
      <c r="B17" s="11"/>
      <c r="C17" s="12"/>
      <c r="D17" s="12" t="s">
        <v>293</v>
      </c>
      <c r="E17" s="12"/>
      <c r="F17" s="13" t="s">
        <v>425</v>
      </c>
      <c r="G17" s="13"/>
      <c r="H17" s="14" t="s">
        <v>426</v>
      </c>
      <c r="I17" s="14"/>
    </row>
    <row r="18" ht="26.5" customHeight="1" spans="2:9">
      <c r="B18" s="11"/>
      <c r="C18" s="12"/>
      <c r="D18" s="12" t="s">
        <v>302</v>
      </c>
      <c r="E18" s="12"/>
      <c r="F18" s="13" t="s">
        <v>427</v>
      </c>
      <c r="G18" s="13"/>
      <c r="H18" s="14" t="s">
        <v>334</v>
      </c>
      <c r="I18" s="14"/>
    </row>
    <row r="19" ht="26.5" customHeight="1" spans="2:9">
      <c r="B19" s="11"/>
      <c r="C19" s="12"/>
      <c r="D19" s="12" t="s">
        <v>305</v>
      </c>
      <c r="E19" s="12"/>
      <c r="F19" s="13" t="s">
        <v>428</v>
      </c>
      <c r="G19" s="13"/>
      <c r="H19" s="14" t="s">
        <v>429</v>
      </c>
      <c r="I19" s="14"/>
    </row>
    <row r="20" ht="26.5" customHeight="1" spans="2:9">
      <c r="B20" s="11"/>
      <c r="C20" s="12" t="s">
        <v>430</v>
      </c>
      <c r="D20" s="12" t="s">
        <v>314</v>
      </c>
      <c r="E20" s="12"/>
      <c r="F20" s="13" t="s">
        <v>431</v>
      </c>
      <c r="G20" s="13"/>
      <c r="H20" s="15" t="s">
        <v>432</v>
      </c>
      <c r="I20" s="15"/>
    </row>
    <row r="21" ht="26.5" customHeight="1" spans="2:9">
      <c r="B21" s="11"/>
      <c r="C21" s="12"/>
      <c r="D21" s="12" t="s">
        <v>309</v>
      </c>
      <c r="E21" s="12"/>
      <c r="F21" s="13" t="s">
        <v>433</v>
      </c>
      <c r="G21" s="13"/>
      <c r="H21" s="14" t="s">
        <v>434</v>
      </c>
      <c r="I21" s="14"/>
    </row>
    <row r="22" ht="26.5" customHeight="1" spans="2:9">
      <c r="B22" s="11"/>
      <c r="C22" s="12"/>
      <c r="D22" s="12" t="s">
        <v>317</v>
      </c>
      <c r="E22" s="12"/>
      <c r="F22" s="13" t="s">
        <v>318</v>
      </c>
      <c r="G22" s="13"/>
      <c r="H22" s="14" t="s">
        <v>319</v>
      </c>
      <c r="I22" s="14"/>
    </row>
    <row r="23" ht="26.5" customHeight="1" spans="2:9">
      <c r="B23" s="11"/>
      <c r="C23" s="12"/>
      <c r="D23" s="12" t="s">
        <v>320</v>
      </c>
      <c r="E23" s="12"/>
      <c r="F23" s="13" t="s">
        <v>321</v>
      </c>
      <c r="G23" s="13"/>
      <c r="H23" s="14" t="s">
        <v>322</v>
      </c>
      <c r="I23" s="14"/>
    </row>
    <row r="24" ht="26.5" customHeight="1" spans="2:9">
      <c r="B24" s="11"/>
      <c r="C24" s="12" t="s">
        <v>323</v>
      </c>
      <c r="D24" s="12" t="s">
        <v>324</v>
      </c>
      <c r="E24" s="12"/>
      <c r="F24" s="13" t="s">
        <v>435</v>
      </c>
      <c r="G24" s="13"/>
      <c r="H24" s="14" t="s">
        <v>436</v>
      </c>
      <c r="I24" s="14"/>
    </row>
    <row r="25" ht="45" customHeight="1" spans="2:9">
      <c r="B25" s="16" t="s">
        <v>437</v>
      </c>
      <c r="C25" s="16"/>
      <c r="D25" s="16"/>
      <c r="E25" s="16"/>
      <c r="F25" s="16"/>
      <c r="G25" s="16"/>
      <c r="H25" s="16"/>
      <c r="I25" s="16"/>
    </row>
    <row r="26" ht="16.35" customHeight="1" spans="2:3">
      <c r="B26" s="17"/>
      <c r="C26" s="17"/>
    </row>
    <row r="27" ht="16.35" customHeight="1" spans="2:2">
      <c r="B27" s="17"/>
    </row>
    <row r="28" ht="16.35" customHeight="1" spans="2:16">
      <c r="B28" s="17"/>
      <c r="P28" s="18"/>
    </row>
    <row r="29" ht="16.35" customHeight="1" spans="2:2">
      <c r="B29" s="17"/>
    </row>
    <row r="30" ht="16.35" customHeight="1" spans="2:9">
      <c r="B30" s="17"/>
      <c r="C30" s="17"/>
      <c r="D30" s="17"/>
      <c r="E30" s="17"/>
      <c r="F30" s="17"/>
      <c r="G30" s="17"/>
      <c r="H30" s="17"/>
      <c r="I30" s="17"/>
    </row>
    <row r="31" ht="16.35" customHeight="1" spans="2:9">
      <c r="B31" s="17"/>
      <c r="C31" s="17"/>
      <c r="D31" s="17"/>
      <c r="E31" s="17"/>
      <c r="F31" s="17"/>
      <c r="G31" s="17"/>
      <c r="H31" s="17"/>
      <c r="I31" s="17"/>
    </row>
    <row r="32" ht="16.35" customHeight="1" spans="2:9">
      <c r="B32" s="17"/>
      <c r="C32" s="17"/>
      <c r="D32" s="17"/>
      <c r="E32" s="17"/>
      <c r="F32" s="17"/>
      <c r="G32" s="17"/>
      <c r="H32" s="17"/>
      <c r="I32" s="17"/>
    </row>
    <row r="33" ht="16.35" customHeight="1" spans="2:9">
      <c r="B33" s="17"/>
      <c r="C33" s="17"/>
      <c r="D33" s="17"/>
      <c r="E33" s="17"/>
      <c r="F33" s="17"/>
      <c r="G33" s="17"/>
      <c r="H33" s="17"/>
      <c r="I33" s="17"/>
    </row>
  </sheetData>
  <mergeCells count="5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1"/>
    <mergeCell ref="B13:B24"/>
    <mergeCell ref="C14:C19"/>
    <mergeCell ref="C20:C23"/>
    <mergeCell ref="C10:F11"/>
    <mergeCell ref="D14:E16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25" customWidth="1"/>
    <col min="2" max="2" width="41.0333333333333" style="125" customWidth="1"/>
    <col min="3" max="3" width="16.4083333333333" style="125" customWidth="1"/>
    <col min="4" max="4" width="41.0333333333333" style="125" customWidth="1"/>
    <col min="5" max="5" width="16.4083333333333" style="125" customWidth="1"/>
    <col min="6" max="6" width="1.53333333333333" style="125" customWidth="1"/>
    <col min="7" max="10" width="9.76666666666667" style="125" customWidth="1"/>
    <col min="11" max="16384" width="10" style="125"/>
  </cols>
  <sheetData>
    <row r="1" s="125" customFormat="1" ht="14.2" customHeight="1" spans="1:6">
      <c r="A1" s="177"/>
      <c r="B1" s="126"/>
      <c r="C1" s="127"/>
      <c r="D1" s="178"/>
      <c r="E1" s="126" t="s">
        <v>2</v>
      </c>
      <c r="F1" s="186" t="s">
        <v>3</v>
      </c>
    </row>
    <row r="2" s="125" customFormat="1" ht="19.9" customHeight="1" spans="1:6">
      <c r="A2" s="178"/>
      <c r="B2" s="180" t="s">
        <v>4</v>
      </c>
      <c r="C2" s="180"/>
      <c r="D2" s="180"/>
      <c r="E2" s="180"/>
      <c r="F2" s="186"/>
    </row>
    <row r="3" s="125" customFormat="1" ht="17.05" customHeight="1" spans="1:6">
      <c r="A3" s="181"/>
      <c r="B3" s="132" t="s">
        <v>5</v>
      </c>
      <c r="C3" s="150"/>
      <c r="D3" s="150"/>
      <c r="E3" s="182" t="s">
        <v>6</v>
      </c>
      <c r="F3" s="187"/>
    </row>
    <row r="4" s="125" customFormat="1" ht="21.35" customHeight="1" spans="1:6">
      <c r="A4" s="183"/>
      <c r="B4" s="135" t="s">
        <v>7</v>
      </c>
      <c r="C4" s="135"/>
      <c r="D4" s="135" t="s">
        <v>8</v>
      </c>
      <c r="E4" s="135"/>
      <c r="F4" s="148"/>
    </row>
    <row r="5" s="125" customFormat="1" ht="21.35" customHeight="1" spans="1:6">
      <c r="A5" s="183"/>
      <c r="B5" s="135" t="s">
        <v>9</v>
      </c>
      <c r="C5" s="135" t="s">
        <v>10</v>
      </c>
      <c r="D5" s="135" t="s">
        <v>9</v>
      </c>
      <c r="E5" s="135" t="s">
        <v>10</v>
      </c>
      <c r="F5" s="148"/>
    </row>
    <row r="6" s="125" customFormat="1" ht="19.9" customHeight="1" spans="1:6">
      <c r="A6" s="134"/>
      <c r="B6" s="184" t="s">
        <v>11</v>
      </c>
      <c r="C6" s="141">
        <v>16957847.26</v>
      </c>
      <c r="D6" s="184" t="s">
        <v>12</v>
      </c>
      <c r="E6" s="141">
        <v>12942903.56</v>
      </c>
      <c r="F6" s="157"/>
    </row>
    <row r="7" s="125" customFormat="1" ht="19.9" customHeight="1" spans="1:6">
      <c r="A7" s="134"/>
      <c r="B7" s="184" t="s">
        <v>13</v>
      </c>
      <c r="C7" s="141"/>
      <c r="D7" s="184" t="s">
        <v>14</v>
      </c>
      <c r="E7" s="141"/>
      <c r="F7" s="157"/>
    </row>
    <row r="8" s="125" customFormat="1" ht="19.9" customHeight="1" spans="1:6">
      <c r="A8" s="134"/>
      <c r="B8" s="184" t="s">
        <v>15</v>
      </c>
      <c r="C8" s="141"/>
      <c r="D8" s="184" t="s">
        <v>16</v>
      </c>
      <c r="E8" s="141"/>
      <c r="F8" s="157"/>
    </row>
    <row r="9" s="125" customFormat="1" ht="19.9" customHeight="1" spans="1:6">
      <c r="A9" s="134"/>
      <c r="B9" s="184" t="s">
        <v>17</v>
      </c>
      <c r="C9" s="141"/>
      <c r="D9" s="184" t="s">
        <v>18</v>
      </c>
      <c r="E9" s="141"/>
      <c r="F9" s="157"/>
    </row>
    <row r="10" s="125" customFormat="1" ht="19.9" customHeight="1" spans="1:6">
      <c r="A10" s="134"/>
      <c r="B10" s="184" t="s">
        <v>19</v>
      </c>
      <c r="C10" s="141"/>
      <c r="D10" s="184" t="s">
        <v>20</v>
      </c>
      <c r="E10" s="141"/>
      <c r="F10" s="157"/>
    </row>
    <row r="11" s="125" customFormat="1" ht="19.9" customHeight="1" spans="1:6">
      <c r="A11" s="134"/>
      <c r="B11" s="184" t="s">
        <v>21</v>
      </c>
      <c r="C11" s="141"/>
      <c r="D11" s="184" t="s">
        <v>22</v>
      </c>
      <c r="E11" s="141"/>
      <c r="F11" s="157"/>
    </row>
    <row r="12" s="125" customFormat="1" ht="19.9" customHeight="1" spans="1:6">
      <c r="A12" s="134"/>
      <c r="B12" s="184" t="s">
        <v>23</v>
      </c>
      <c r="C12" s="141"/>
      <c r="D12" s="184" t="s">
        <v>24</v>
      </c>
      <c r="E12" s="141"/>
      <c r="F12" s="157"/>
    </row>
    <row r="13" s="125" customFormat="1" ht="19.9" customHeight="1" spans="1:6">
      <c r="A13" s="134"/>
      <c r="B13" s="184" t="s">
        <v>23</v>
      </c>
      <c r="C13" s="141"/>
      <c r="D13" s="184" t="s">
        <v>25</v>
      </c>
      <c r="E13" s="141">
        <v>1949170.8</v>
      </c>
      <c r="F13" s="157"/>
    </row>
    <row r="14" s="125" customFormat="1" ht="19.9" customHeight="1" spans="1:6">
      <c r="A14" s="134"/>
      <c r="B14" s="184" t="s">
        <v>23</v>
      </c>
      <c r="C14" s="141"/>
      <c r="D14" s="184" t="s">
        <v>26</v>
      </c>
      <c r="E14" s="141"/>
      <c r="F14" s="157"/>
    </row>
    <row r="15" s="125" customFormat="1" ht="19.9" customHeight="1" spans="1:6">
      <c r="A15" s="134"/>
      <c r="B15" s="184" t="s">
        <v>23</v>
      </c>
      <c r="C15" s="141"/>
      <c r="D15" s="184" t="s">
        <v>27</v>
      </c>
      <c r="E15" s="141">
        <v>912860.08</v>
      </c>
      <c r="F15" s="157"/>
    </row>
    <row r="16" s="125" customFormat="1" ht="19.9" customHeight="1" spans="1:6">
      <c r="A16" s="134"/>
      <c r="B16" s="184" t="s">
        <v>23</v>
      </c>
      <c r="C16" s="141"/>
      <c r="D16" s="184" t="s">
        <v>28</v>
      </c>
      <c r="E16" s="141"/>
      <c r="F16" s="157"/>
    </row>
    <row r="17" s="125" customFormat="1" ht="19.9" customHeight="1" spans="1:6">
      <c r="A17" s="134"/>
      <c r="B17" s="184" t="s">
        <v>23</v>
      </c>
      <c r="C17" s="141"/>
      <c r="D17" s="184" t="s">
        <v>29</v>
      </c>
      <c r="E17" s="141"/>
      <c r="F17" s="157"/>
    </row>
    <row r="18" s="125" customFormat="1" ht="19.9" customHeight="1" spans="1:6">
      <c r="A18" s="134"/>
      <c r="B18" s="184" t="s">
        <v>23</v>
      </c>
      <c r="C18" s="141"/>
      <c r="D18" s="184" t="s">
        <v>30</v>
      </c>
      <c r="E18" s="141"/>
      <c r="F18" s="157"/>
    </row>
    <row r="19" s="125" customFormat="1" ht="19.9" customHeight="1" spans="1:6">
      <c r="A19" s="134"/>
      <c r="B19" s="184" t="s">
        <v>23</v>
      </c>
      <c r="C19" s="141"/>
      <c r="D19" s="184" t="s">
        <v>31</v>
      </c>
      <c r="E19" s="141"/>
      <c r="F19" s="157"/>
    </row>
    <row r="20" s="125" customFormat="1" ht="19.9" customHeight="1" spans="1:6">
      <c r="A20" s="134"/>
      <c r="B20" s="184" t="s">
        <v>23</v>
      </c>
      <c r="C20" s="141"/>
      <c r="D20" s="184" t="s">
        <v>32</v>
      </c>
      <c r="E20" s="141"/>
      <c r="F20" s="157"/>
    </row>
    <row r="21" s="125" customFormat="1" ht="19.9" customHeight="1" spans="1:6">
      <c r="A21" s="134"/>
      <c r="B21" s="184" t="s">
        <v>23</v>
      </c>
      <c r="C21" s="141"/>
      <c r="D21" s="184" t="s">
        <v>33</v>
      </c>
      <c r="E21" s="141"/>
      <c r="F21" s="157"/>
    </row>
    <row r="22" s="125" customFormat="1" ht="19.9" customHeight="1" spans="1:6">
      <c r="A22" s="134"/>
      <c r="B22" s="184" t="s">
        <v>23</v>
      </c>
      <c r="C22" s="141"/>
      <c r="D22" s="184" t="s">
        <v>34</v>
      </c>
      <c r="E22" s="141"/>
      <c r="F22" s="157"/>
    </row>
    <row r="23" s="125" customFormat="1" ht="19.9" customHeight="1" spans="1:6">
      <c r="A23" s="134"/>
      <c r="B23" s="184" t="s">
        <v>23</v>
      </c>
      <c r="C23" s="141"/>
      <c r="D23" s="184" t="s">
        <v>35</v>
      </c>
      <c r="E23" s="141"/>
      <c r="F23" s="157"/>
    </row>
    <row r="24" s="125" customFormat="1" ht="19.9" customHeight="1" spans="1:6">
      <c r="A24" s="134"/>
      <c r="B24" s="184" t="s">
        <v>23</v>
      </c>
      <c r="C24" s="141"/>
      <c r="D24" s="184" t="s">
        <v>36</v>
      </c>
      <c r="E24" s="141"/>
      <c r="F24" s="157"/>
    </row>
    <row r="25" s="125" customFormat="1" ht="19.9" customHeight="1" spans="1:6">
      <c r="A25" s="134"/>
      <c r="B25" s="184" t="s">
        <v>23</v>
      </c>
      <c r="C25" s="141"/>
      <c r="D25" s="184" t="s">
        <v>37</v>
      </c>
      <c r="E25" s="141">
        <v>1152912.82</v>
      </c>
      <c r="F25" s="157"/>
    </row>
    <row r="26" s="125" customFormat="1" ht="19.9" customHeight="1" spans="1:6">
      <c r="A26" s="134"/>
      <c r="B26" s="184" t="s">
        <v>23</v>
      </c>
      <c r="C26" s="141"/>
      <c r="D26" s="184" t="s">
        <v>38</v>
      </c>
      <c r="E26" s="141"/>
      <c r="F26" s="157"/>
    </row>
    <row r="27" s="125" customFormat="1" ht="19.9" customHeight="1" spans="1:6">
      <c r="A27" s="134"/>
      <c r="B27" s="184" t="s">
        <v>23</v>
      </c>
      <c r="C27" s="141"/>
      <c r="D27" s="184" t="s">
        <v>39</v>
      </c>
      <c r="E27" s="141"/>
      <c r="F27" s="157"/>
    </row>
    <row r="28" s="125" customFormat="1" ht="19.9" customHeight="1" spans="1:6">
      <c r="A28" s="134"/>
      <c r="B28" s="184" t="s">
        <v>23</v>
      </c>
      <c r="C28" s="141"/>
      <c r="D28" s="184" t="s">
        <v>40</v>
      </c>
      <c r="E28" s="141"/>
      <c r="F28" s="157"/>
    </row>
    <row r="29" s="125" customFormat="1" ht="19.9" customHeight="1" spans="1:6">
      <c r="A29" s="134"/>
      <c r="B29" s="184" t="s">
        <v>23</v>
      </c>
      <c r="C29" s="141"/>
      <c r="D29" s="184" t="s">
        <v>41</v>
      </c>
      <c r="E29" s="141"/>
      <c r="F29" s="157"/>
    </row>
    <row r="30" s="125" customFormat="1" ht="19.9" customHeight="1" spans="1:6">
      <c r="A30" s="134"/>
      <c r="B30" s="184" t="s">
        <v>23</v>
      </c>
      <c r="C30" s="141"/>
      <c r="D30" s="184" t="s">
        <v>42</v>
      </c>
      <c r="E30" s="141"/>
      <c r="F30" s="157"/>
    </row>
    <row r="31" s="125" customFormat="1" ht="19.9" customHeight="1" spans="1:6">
      <c r="A31" s="134"/>
      <c r="B31" s="184" t="s">
        <v>23</v>
      </c>
      <c r="C31" s="141"/>
      <c r="D31" s="184" t="s">
        <v>43</v>
      </c>
      <c r="E31" s="141"/>
      <c r="F31" s="157"/>
    </row>
    <row r="32" s="125" customFormat="1" ht="19.9" customHeight="1" spans="1:6">
      <c r="A32" s="134"/>
      <c r="B32" s="184" t="s">
        <v>23</v>
      </c>
      <c r="C32" s="141"/>
      <c r="D32" s="184" t="s">
        <v>44</v>
      </c>
      <c r="E32" s="141"/>
      <c r="F32" s="157"/>
    </row>
    <row r="33" s="125" customFormat="1" ht="19.9" customHeight="1" spans="1:6">
      <c r="A33" s="134"/>
      <c r="B33" s="184" t="s">
        <v>23</v>
      </c>
      <c r="C33" s="141"/>
      <c r="D33" s="184" t="s">
        <v>45</v>
      </c>
      <c r="E33" s="141"/>
      <c r="F33" s="157"/>
    </row>
    <row r="34" s="125" customFormat="1" ht="19.9" customHeight="1" spans="1:6">
      <c r="A34" s="134"/>
      <c r="B34" s="184" t="s">
        <v>23</v>
      </c>
      <c r="C34" s="141"/>
      <c r="D34" s="184" t="s">
        <v>46</v>
      </c>
      <c r="E34" s="141"/>
      <c r="F34" s="157"/>
    </row>
    <row r="35" s="125" customFormat="1" ht="19.9" customHeight="1" spans="1:6">
      <c r="A35" s="134"/>
      <c r="B35" s="184" t="s">
        <v>23</v>
      </c>
      <c r="C35" s="141"/>
      <c r="D35" s="184" t="s">
        <v>47</v>
      </c>
      <c r="E35" s="141"/>
      <c r="F35" s="157"/>
    </row>
    <row r="36" s="125" customFormat="1" ht="19.9" customHeight="1" spans="1:6">
      <c r="A36" s="153"/>
      <c r="B36" s="151" t="s">
        <v>48</v>
      </c>
      <c r="C36" s="141">
        <v>16957847.26</v>
      </c>
      <c r="D36" s="151" t="s">
        <v>49</v>
      </c>
      <c r="E36" s="141">
        <v>16957847.26</v>
      </c>
      <c r="F36" s="158"/>
    </row>
    <row r="37" s="125" customFormat="1" ht="19.9" customHeight="1" spans="1:6">
      <c r="A37" s="134"/>
      <c r="B37" s="165" t="s">
        <v>50</v>
      </c>
      <c r="C37" s="141"/>
      <c r="D37" s="165" t="s">
        <v>51</v>
      </c>
      <c r="E37" s="141"/>
      <c r="F37" s="193"/>
    </row>
    <row r="38" s="125" customFormat="1" ht="19.9" customHeight="1" spans="1:6">
      <c r="A38" s="194"/>
      <c r="B38" s="165" t="s">
        <v>52</v>
      </c>
      <c r="C38" s="141"/>
      <c r="D38" s="165" t="s">
        <v>53</v>
      </c>
      <c r="E38" s="141"/>
      <c r="F38" s="193"/>
    </row>
    <row r="39" s="125" customFormat="1" ht="19.9" customHeight="1" spans="1:6">
      <c r="A39" s="194"/>
      <c r="B39" s="195"/>
      <c r="C39" s="195"/>
      <c r="D39" s="165" t="s">
        <v>54</v>
      </c>
      <c r="E39" s="141"/>
      <c r="F39" s="193"/>
    </row>
    <row r="40" s="125" customFormat="1" ht="19.9" customHeight="1" spans="1:6">
      <c r="A40" s="196"/>
      <c r="B40" s="135" t="s">
        <v>55</v>
      </c>
      <c r="C40" s="138">
        <v>16957847.26</v>
      </c>
      <c r="D40" s="135" t="s">
        <v>56</v>
      </c>
      <c r="E40" s="138">
        <v>16957847.26</v>
      </c>
      <c r="F40" s="197"/>
    </row>
    <row r="41" s="125" customFormat="1" ht="8.5" customHeight="1" spans="1:6">
      <c r="A41" s="185"/>
      <c r="B41" s="185"/>
      <c r="C41" s="198"/>
      <c r="D41" s="198"/>
      <c r="E41" s="185"/>
      <c r="F41" s="19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7" sqref="D7:F7"/>
    </sheetView>
  </sheetViews>
  <sheetFormatPr defaultColWidth="10" defaultRowHeight="13.5"/>
  <cols>
    <col min="1" max="1" width="1.53333333333333" style="105" customWidth="1"/>
    <col min="2" max="2" width="16.825" style="105" customWidth="1"/>
    <col min="3" max="3" width="31.7833333333333" style="105" customWidth="1"/>
    <col min="4" max="4" width="16.25" style="105" customWidth="1"/>
    <col min="5" max="5" width="13" style="105" customWidth="1"/>
    <col min="6" max="6" width="15.5" style="105" customWidth="1"/>
    <col min="7" max="14" width="13" style="105" customWidth="1"/>
    <col min="15" max="15" width="1.53333333333333" style="105" customWidth="1"/>
    <col min="16" max="16" width="9.76666666666667" style="105" customWidth="1"/>
    <col min="17" max="16384" width="10" style="105"/>
  </cols>
  <sheetData>
    <row r="1" ht="25" customHeight="1" spans="1:15">
      <c r="A1" s="106"/>
      <c r="B1" s="2"/>
      <c r="C1" s="107"/>
      <c r="D1" s="188"/>
      <c r="E1" s="188"/>
      <c r="F1" s="188"/>
      <c r="G1" s="107"/>
      <c r="H1" s="107"/>
      <c r="I1" s="107"/>
      <c r="L1" s="107"/>
      <c r="M1" s="107"/>
      <c r="N1" s="108" t="s">
        <v>57</v>
      </c>
      <c r="O1" s="109"/>
    </row>
    <row r="2" ht="22.8" customHeight="1" spans="1:15">
      <c r="A2" s="106"/>
      <c r="B2" s="110" t="s">
        <v>58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09" t="s">
        <v>3</v>
      </c>
    </row>
    <row r="3" ht="19.55" customHeight="1" spans="1:15">
      <c r="A3" s="111"/>
      <c r="B3" s="112" t="s">
        <v>5</v>
      </c>
      <c r="C3" s="112"/>
      <c r="D3" s="111"/>
      <c r="E3" s="111"/>
      <c r="F3" s="169"/>
      <c r="G3" s="111"/>
      <c r="H3" s="169"/>
      <c r="I3" s="169"/>
      <c r="J3" s="169"/>
      <c r="K3" s="169"/>
      <c r="L3" s="169"/>
      <c r="M3" s="169"/>
      <c r="N3" s="113" t="s">
        <v>6</v>
      </c>
      <c r="O3" s="114"/>
    </row>
    <row r="4" ht="24.4" customHeight="1" spans="1:15">
      <c r="A4" s="115"/>
      <c r="B4" s="102" t="s">
        <v>9</v>
      </c>
      <c r="C4" s="102"/>
      <c r="D4" s="102" t="s">
        <v>59</v>
      </c>
      <c r="E4" s="102" t="s">
        <v>60</v>
      </c>
      <c r="F4" s="102" t="s">
        <v>61</v>
      </c>
      <c r="G4" s="102" t="s">
        <v>62</v>
      </c>
      <c r="H4" s="102" t="s">
        <v>63</v>
      </c>
      <c r="I4" s="102" t="s">
        <v>64</v>
      </c>
      <c r="J4" s="102" t="s">
        <v>65</v>
      </c>
      <c r="K4" s="102" t="s">
        <v>66</v>
      </c>
      <c r="L4" s="102" t="s">
        <v>67</v>
      </c>
      <c r="M4" s="102" t="s">
        <v>68</v>
      </c>
      <c r="N4" s="102" t="s">
        <v>69</v>
      </c>
      <c r="O4" s="117"/>
    </row>
    <row r="5" ht="24.4" customHeight="1" spans="1:15">
      <c r="A5" s="115"/>
      <c r="B5" s="102" t="s">
        <v>70</v>
      </c>
      <c r="C5" s="192" t="s">
        <v>71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17"/>
    </row>
    <row r="6" ht="24.4" customHeight="1" spans="1:15">
      <c r="A6" s="115"/>
      <c r="B6" s="102"/>
      <c r="C6" s="19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17"/>
    </row>
    <row r="7" ht="27" customHeight="1" spans="1:15">
      <c r="A7" s="118"/>
      <c r="B7" s="87"/>
      <c r="C7" s="87" t="s">
        <v>72</v>
      </c>
      <c r="D7" s="90">
        <v>16957847.26</v>
      </c>
      <c r="E7" s="90"/>
      <c r="F7" s="90">
        <v>16957847.26</v>
      </c>
      <c r="G7" s="90"/>
      <c r="H7" s="90"/>
      <c r="I7" s="90"/>
      <c r="J7" s="90"/>
      <c r="K7" s="90"/>
      <c r="L7" s="90"/>
      <c r="M7" s="90"/>
      <c r="N7" s="90"/>
      <c r="O7" s="119"/>
    </row>
    <row r="8" ht="27" customHeight="1" spans="1:15">
      <c r="A8" s="118"/>
      <c r="B8" s="103">
        <v>107001</v>
      </c>
      <c r="C8" s="103" t="s">
        <v>73</v>
      </c>
      <c r="D8" s="92">
        <v>16957847.26</v>
      </c>
      <c r="E8" s="90"/>
      <c r="F8" s="92">
        <v>16957847.26</v>
      </c>
      <c r="G8" s="90"/>
      <c r="H8" s="90"/>
      <c r="I8" s="90"/>
      <c r="J8" s="90"/>
      <c r="K8" s="90"/>
      <c r="L8" s="90"/>
      <c r="M8" s="90"/>
      <c r="N8" s="90"/>
      <c r="O8" s="119"/>
    </row>
    <row r="9" ht="29" customHeight="1" spans="1:15">
      <c r="A9" s="118"/>
      <c r="B9" s="87"/>
      <c r="C9" s="87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119"/>
    </row>
    <row r="10" ht="27" customHeight="1" spans="1:15">
      <c r="A10" s="118"/>
      <c r="B10" s="87"/>
      <c r="C10" s="87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119"/>
    </row>
    <row r="11" ht="27" customHeight="1" spans="1:15">
      <c r="A11" s="118"/>
      <c r="B11" s="87"/>
      <c r="C11" s="87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119"/>
    </row>
    <row r="12" ht="27" customHeight="1" spans="1:15">
      <c r="A12" s="118"/>
      <c r="B12" s="87"/>
      <c r="C12" s="87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119"/>
    </row>
    <row r="13" ht="27" customHeight="1" spans="1:15">
      <c r="A13" s="118"/>
      <c r="B13" s="87"/>
      <c r="C13" s="87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119"/>
    </row>
    <row r="14" ht="27" customHeight="1" spans="1:15">
      <c r="A14" s="118"/>
      <c r="B14" s="87"/>
      <c r="C14" s="87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119"/>
    </row>
    <row r="15" ht="27" customHeight="1" spans="1:15">
      <c r="A15" s="118"/>
      <c r="B15" s="87"/>
      <c r="C15" s="87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119"/>
    </row>
    <row r="16" ht="27" customHeight="1" spans="1:15">
      <c r="A16" s="118"/>
      <c r="B16" s="87"/>
      <c r="C16" s="87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119"/>
    </row>
    <row r="17" ht="27" customHeight="1" spans="1:15">
      <c r="A17" s="118"/>
      <c r="B17" s="87"/>
      <c r="C17" s="87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119"/>
    </row>
    <row r="18" ht="27" customHeight="1" spans="1:15">
      <c r="A18" s="118"/>
      <c r="B18" s="87"/>
      <c r="C18" s="87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119"/>
    </row>
    <row r="19" ht="27" customHeight="1" spans="1:15">
      <c r="A19" s="118"/>
      <c r="B19" s="87"/>
      <c r="C19" s="87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119"/>
    </row>
    <row r="20" ht="27" customHeight="1" spans="1:15">
      <c r="A20" s="118"/>
      <c r="B20" s="87"/>
      <c r="C20" s="87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119"/>
    </row>
    <row r="21" ht="27" customHeight="1" spans="1:15">
      <c r="A21" s="118"/>
      <c r="B21" s="87"/>
      <c r="C21" s="87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119"/>
    </row>
    <row r="22" ht="27" customHeight="1" spans="1:15">
      <c r="A22" s="118"/>
      <c r="B22" s="87"/>
      <c r="C22" s="87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119"/>
    </row>
    <row r="23" ht="27" customHeight="1" spans="1:15">
      <c r="A23" s="118"/>
      <c r="B23" s="87"/>
      <c r="C23" s="87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119"/>
    </row>
    <row r="24" ht="27" customHeight="1" spans="1:15">
      <c r="A24" s="118"/>
      <c r="B24" s="87"/>
      <c r="C24" s="87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119"/>
    </row>
    <row r="25" ht="27" customHeight="1" spans="1:15">
      <c r="A25" s="118"/>
      <c r="B25" s="87"/>
      <c r="C25" s="87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11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G7" sqref="G7:I7"/>
    </sheetView>
  </sheetViews>
  <sheetFormatPr defaultColWidth="10" defaultRowHeight="13.5"/>
  <cols>
    <col min="1" max="1" width="1.53333333333333" style="105" customWidth="1"/>
    <col min="2" max="4" width="6.15833333333333" style="105" customWidth="1"/>
    <col min="5" max="5" width="16.825" style="105" customWidth="1"/>
    <col min="6" max="6" width="41.025" style="105" customWidth="1"/>
    <col min="7" max="10" width="16.4166666666667" style="105" customWidth="1"/>
    <col min="11" max="11" width="22.9333333333333" style="105" customWidth="1"/>
    <col min="12" max="12" width="1.53333333333333" style="105" customWidth="1"/>
    <col min="13" max="14" width="9.76666666666667" style="105" customWidth="1"/>
    <col min="15" max="16384" width="10" style="105"/>
  </cols>
  <sheetData>
    <row r="1" ht="25" customHeight="1" spans="1:12">
      <c r="A1" s="106"/>
      <c r="B1" s="2"/>
      <c r="C1" s="2"/>
      <c r="D1" s="2"/>
      <c r="E1" s="107"/>
      <c r="F1" s="107"/>
      <c r="G1" s="188"/>
      <c r="H1" s="188"/>
      <c r="I1" s="188"/>
      <c r="J1" s="188"/>
      <c r="K1" s="108" t="s">
        <v>74</v>
      </c>
      <c r="L1" s="109"/>
    </row>
    <row r="2" ht="22.8" customHeight="1" spans="1:12">
      <c r="A2" s="106"/>
      <c r="B2" s="110" t="s">
        <v>75</v>
      </c>
      <c r="C2" s="110"/>
      <c r="D2" s="110"/>
      <c r="E2" s="110"/>
      <c r="F2" s="110"/>
      <c r="G2" s="110"/>
      <c r="H2" s="110"/>
      <c r="I2" s="110"/>
      <c r="J2" s="110"/>
      <c r="K2" s="110"/>
      <c r="L2" s="109" t="s">
        <v>3</v>
      </c>
    </row>
    <row r="3" ht="19.55" customHeight="1" spans="1:12">
      <c r="A3" s="111"/>
      <c r="B3" s="112" t="s">
        <v>5</v>
      </c>
      <c r="C3" s="112"/>
      <c r="D3" s="112"/>
      <c r="E3" s="112"/>
      <c r="F3" s="112"/>
      <c r="G3" s="111"/>
      <c r="H3" s="111"/>
      <c r="I3" s="169"/>
      <c r="J3" s="169"/>
      <c r="K3" s="113" t="s">
        <v>6</v>
      </c>
      <c r="L3" s="114"/>
    </row>
    <row r="4" ht="24.4" customHeight="1" spans="1:12">
      <c r="A4" s="109"/>
      <c r="B4" s="87" t="s">
        <v>9</v>
      </c>
      <c r="C4" s="87"/>
      <c r="D4" s="87"/>
      <c r="E4" s="87"/>
      <c r="F4" s="87"/>
      <c r="G4" s="87" t="s">
        <v>59</v>
      </c>
      <c r="H4" s="87" t="s">
        <v>76</v>
      </c>
      <c r="I4" s="87" t="s">
        <v>77</v>
      </c>
      <c r="J4" s="87" t="s">
        <v>78</v>
      </c>
      <c r="K4" s="87" t="s">
        <v>79</v>
      </c>
      <c r="L4" s="116"/>
    </row>
    <row r="5" ht="24.4" customHeight="1" spans="1:12">
      <c r="A5" s="115"/>
      <c r="B5" s="87" t="s">
        <v>80</v>
      </c>
      <c r="C5" s="87"/>
      <c r="D5" s="87"/>
      <c r="E5" s="87" t="s">
        <v>70</v>
      </c>
      <c r="F5" s="87" t="s">
        <v>71</v>
      </c>
      <c r="G5" s="87"/>
      <c r="H5" s="87"/>
      <c r="I5" s="87"/>
      <c r="J5" s="87"/>
      <c r="K5" s="87"/>
      <c r="L5" s="116"/>
    </row>
    <row r="6" ht="24.4" customHeight="1" spans="1:12">
      <c r="A6" s="115"/>
      <c r="B6" s="87" t="s">
        <v>81</v>
      </c>
      <c r="C6" s="87" t="s">
        <v>82</v>
      </c>
      <c r="D6" s="87" t="s">
        <v>83</v>
      </c>
      <c r="E6" s="87"/>
      <c r="F6" s="87"/>
      <c r="G6" s="87"/>
      <c r="H6" s="87"/>
      <c r="I6" s="87"/>
      <c r="J6" s="87"/>
      <c r="K6" s="87"/>
      <c r="L6" s="117"/>
    </row>
    <row r="7" ht="27" customHeight="1" spans="1:12">
      <c r="A7" s="118"/>
      <c r="B7" s="87"/>
      <c r="C7" s="87"/>
      <c r="D7" s="87"/>
      <c r="E7" s="87"/>
      <c r="F7" s="87" t="s">
        <v>72</v>
      </c>
      <c r="G7" s="189">
        <v>16957847.26</v>
      </c>
      <c r="H7" s="189">
        <v>15694847.26</v>
      </c>
      <c r="I7" s="189">
        <v>1263000</v>
      </c>
      <c r="J7" s="90"/>
      <c r="K7" s="90"/>
      <c r="L7" s="119"/>
    </row>
    <row r="8" ht="27" customHeight="1" spans="1:12">
      <c r="A8" s="118"/>
      <c r="B8" s="120">
        <v>201</v>
      </c>
      <c r="C8" s="120"/>
      <c r="D8" s="120"/>
      <c r="E8" s="103">
        <v>107001</v>
      </c>
      <c r="F8" s="155" t="s">
        <v>84</v>
      </c>
      <c r="G8" s="142">
        <v>12942903.56</v>
      </c>
      <c r="H8" s="142">
        <v>11679903.56</v>
      </c>
      <c r="I8" s="142">
        <v>1263000</v>
      </c>
      <c r="J8" s="92"/>
      <c r="K8" s="92"/>
      <c r="L8" s="119"/>
    </row>
    <row r="9" ht="27" customHeight="1" spans="1:12">
      <c r="A9" s="118"/>
      <c r="B9" s="120">
        <v>201</v>
      </c>
      <c r="C9" s="120">
        <v>32</v>
      </c>
      <c r="D9" s="120"/>
      <c r="E9" s="103">
        <v>107001</v>
      </c>
      <c r="F9" s="155" t="s">
        <v>85</v>
      </c>
      <c r="G9" s="142">
        <v>12942903.56</v>
      </c>
      <c r="H9" s="142">
        <v>11679903.56</v>
      </c>
      <c r="I9" s="142">
        <v>1263000</v>
      </c>
      <c r="J9" s="92"/>
      <c r="K9" s="92"/>
      <c r="L9" s="119"/>
    </row>
    <row r="10" ht="27" customHeight="1" spans="1:12">
      <c r="A10" s="118"/>
      <c r="B10" s="120">
        <v>201</v>
      </c>
      <c r="C10" s="120">
        <v>32</v>
      </c>
      <c r="D10" s="120" t="s">
        <v>86</v>
      </c>
      <c r="E10" s="103">
        <v>107001</v>
      </c>
      <c r="F10" s="155" t="s">
        <v>87</v>
      </c>
      <c r="G10" s="142">
        <v>11240370.5</v>
      </c>
      <c r="H10" s="142">
        <v>11240370.5</v>
      </c>
      <c r="I10" s="170"/>
      <c r="J10" s="92"/>
      <c r="K10" s="92"/>
      <c r="L10" s="119"/>
    </row>
    <row r="11" ht="27" customHeight="1" spans="1:12">
      <c r="A11" s="118"/>
      <c r="B11" s="120" t="s">
        <v>88</v>
      </c>
      <c r="C11" s="120" t="s">
        <v>89</v>
      </c>
      <c r="D11" s="120" t="s">
        <v>90</v>
      </c>
      <c r="E11" s="103">
        <v>107001</v>
      </c>
      <c r="F11" s="155" t="s">
        <v>91</v>
      </c>
      <c r="G11" s="142">
        <v>1263000</v>
      </c>
      <c r="H11" s="170"/>
      <c r="I11" s="142">
        <v>1263000</v>
      </c>
      <c r="J11" s="92"/>
      <c r="K11" s="92"/>
      <c r="L11" s="119"/>
    </row>
    <row r="12" ht="27" customHeight="1" spans="1:12">
      <c r="A12" s="118"/>
      <c r="B12" s="120" t="s">
        <v>88</v>
      </c>
      <c r="C12" s="120" t="s">
        <v>89</v>
      </c>
      <c r="D12" s="120" t="s">
        <v>92</v>
      </c>
      <c r="E12" s="103">
        <v>107001</v>
      </c>
      <c r="F12" s="155" t="s">
        <v>93</v>
      </c>
      <c r="G12" s="142">
        <v>439533.06</v>
      </c>
      <c r="H12" s="142">
        <v>439533.06</v>
      </c>
      <c r="I12" s="170"/>
      <c r="J12" s="92"/>
      <c r="K12" s="92"/>
      <c r="L12" s="119"/>
    </row>
    <row r="13" ht="27" customHeight="1" spans="1:12">
      <c r="A13" s="118"/>
      <c r="B13" s="120" t="s">
        <v>94</v>
      </c>
      <c r="C13" s="120"/>
      <c r="D13" s="120"/>
      <c r="E13" s="103">
        <v>107001</v>
      </c>
      <c r="F13" s="155" t="s">
        <v>95</v>
      </c>
      <c r="G13" s="142">
        <v>1949170.8</v>
      </c>
      <c r="H13" s="142">
        <v>1949170.8</v>
      </c>
      <c r="I13" s="170"/>
      <c r="J13" s="92"/>
      <c r="K13" s="92"/>
      <c r="L13" s="119"/>
    </row>
    <row r="14" ht="27" customHeight="1" spans="1:12">
      <c r="A14" s="118"/>
      <c r="B14" s="120" t="s">
        <v>94</v>
      </c>
      <c r="C14" s="120" t="s">
        <v>96</v>
      </c>
      <c r="D14" s="120"/>
      <c r="E14" s="103">
        <v>107001</v>
      </c>
      <c r="F14" s="155" t="s">
        <v>97</v>
      </c>
      <c r="G14" s="142">
        <v>1949170.8</v>
      </c>
      <c r="H14" s="142">
        <v>1949170.8</v>
      </c>
      <c r="I14" s="170"/>
      <c r="J14" s="92"/>
      <c r="K14" s="92"/>
      <c r="L14" s="119"/>
    </row>
    <row r="15" ht="27" customHeight="1" spans="1:12">
      <c r="A15" s="118"/>
      <c r="B15" s="120" t="s">
        <v>94</v>
      </c>
      <c r="C15" s="120" t="s">
        <v>96</v>
      </c>
      <c r="D15" s="120" t="s">
        <v>86</v>
      </c>
      <c r="E15" s="103">
        <v>107001</v>
      </c>
      <c r="F15" s="155" t="s">
        <v>98</v>
      </c>
      <c r="G15" s="142">
        <v>590348.43</v>
      </c>
      <c r="H15" s="142">
        <v>590348.43</v>
      </c>
      <c r="I15" s="170"/>
      <c r="J15" s="92"/>
      <c r="K15" s="92"/>
      <c r="L15" s="119"/>
    </row>
    <row r="16" ht="27" customHeight="1" spans="1:12">
      <c r="A16" s="118"/>
      <c r="B16" s="120" t="s">
        <v>94</v>
      </c>
      <c r="C16" s="120" t="s">
        <v>96</v>
      </c>
      <c r="D16" s="120" t="s">
        <v>96</v>
      </c>
      <c r="E16" s="103">
        <v>107001</v>
      </c>
      <c r="F16" s="155" t="s">
        <v>99</v>
      </c>
      <c r="G16" s="142">
        <v>1358822.37</v>
      </c>
      <c r="H16" s="142">
        <v>1358822.37</v>
      </c>
      <c r="I16" s="170"/>
      <c r="J16" s="92"/>
      <c r="K16" s="92"/>
      <c r="L16" s="119"/>
    </row>
    <row r="17" ht="27" customHeight="1" spans="1:12">
      <c r="A17" s="118"/>
      <c r="B17" s="120" t="s">
        <v>100</v>
      </c>
      <c r="C17" s="120"/>
      <c r="D17" s="120"/>
      <c r="E17" s="103">
        <v>107001</v>
      </c>
      <c r="F17" s="155" t="s">
        <v>101</v>
      </c>
      <c r="G17" s="142">
        <v>912860.08</v>
      </c>
      <c r="H17" s="142">
        <v>912860.08</v>
      </c>
      <c r="I17" s="170"/>
      <c r="J17" s="92"/>
      <c r="K17" s="92"/>
      <c r="L17" s="119"/>
    </row>
    <row r="18" ht="27" customHeight="1" spans="1:12">
      <c r="A18" s="118"/>
      <c r="B18" s="120" t="s">
        <v>100</v>
      </c>
      <c r="C18" s="120" t="s">
        <v>102</v>
      </c>
      <c r="D18" s="120"/>
      <c r="E18" s="103">
        <v>107001</v>
      </c>
      <c r="F18" s="155" t="s">
        <v>103</v>
      </c>
      <c r="G18" s="142">
        <v>912860.08</v>
      </c>
      <c r="H18" s="142">
        <v>912860.08</v>
      </c>
      <c r="I18" s="170"/>
      <c r="J18" s="92"/>
      <c r="K18" s="92"/>
      <c r="L18" s="119"/>
    </row>
    <row r="19" ht="27" customHeight="1" spans="1:12">
      <c r="A19" s="118"/>
      <c r="B19" s="120" t="s">
        <v>100</v>
      </c>
      <c r="C19" s="120" t="s">
        <v>102</v>
      </c>
      <c r="D19" s="120" t="s">
        <v>86</v>
      </c>
      <c r="E19" s="103">
        <v>107001</v>
      </c>
      <c r="F19" s="155" t="s">
        <v>104</v>
      </c>
      <c r="G19" s="142">
        <v>710915.52</v>
      </c>
      <c r="H19" s="142">
        <v>710915.52</v>
      </c>
      <c r="I19" s="170"/>
      <c r="J19" s="92"/>
      <c r="K19" s="92"/>
      <c r="L19" s="119"/>
    </row>
    <row r="20" ht="27" customHeight="1" spans="1:12">
      <c r="A20" s="115"/>
      <c r="B20" s="120" t="s">
        <v>100</v>
      </c>
      <c r="C20" s="120" t="s">
        <v>102</v>
      </c>
      <c r="D20" s="120" t="s">
        <v>90</v>
      </c>
      <c r="E20" s="103">
        <v>107001</v>
      </c>
      <c r="F20" s="155" t="s">
        <v>105</v>
      </c>
      <c r="G20" s="142">
        <v>29054.09</v>
      </c>
      <c r="H20" s="142">
        <v>29054.09</v>
      </c>
      <c r="I20" s="170"/>
      <c r="J20" s="92"/>
      <c r="K20" s="92"/>
      <c r="L20" s="116"/>
    </row>
    <row r="21" ht="27" customHeight="1" spans="1:12">
      <c r="A21" s="115"/>
      <c r="B21" s="120" t="s">
        <v>100</v>
      </c>
      <c r="C21" s="120" t="s">
        <v>102</v>
      </c>
      <c r="D21" s="120" t="s">
        <v>106</v>
      </c>
      <c r="E21" s="103">
        <v>107001</v>
      </c>
      <c r="F21" s="155" t="s">
        <v>107</v>
      </c>
      <c r="G21" s="142">
        <v>81773.26</v>
      </c>
      <c r="H21" s="142">
        <v>81773.26</v>
      </c>
      <c r="I21" s="170"/>
      <c r="J21" s="92"/>
      <c r="K21" s="92"/>
      <c r="L21" s="116"/>
    </row>
    <row r="22" ht="27" customHeight="1" spans="1:12">
      <c r="A22" s="115"/>
      <c r="B22" s="120" t="s">
        <v>100</v>
      </c>
      <c r="C22" s="120" t="s">
        <v>102</v>
      </c>
      <c r="D22" s="120" t="s">
        <v>108</v>
      </c>
      <c r="E22" s="103">
        <v>107001</v>
      </c>
      <c r="F22" s="155" t="s">
        <v>109</v>
      </c>
      <c r="G22" s="142">
        <v>91117.21</v>
      </c>
      <c r="H22" s="142">
        <v>91117.21</v>
      </c>
      <c r="I22" s="170"/>
      <c r="J22" s="92"/>
      <c r="K22" s="92"/>
      <c r="L22" s="116"/>
    </row>
    <row r="23" ht="27" customHeight="1" spans="1:12">
      <c r="A23" s="115"/>
      <c r="B23" s="120" t="s">
        <v>110</v>
      </c>
      <c r="C23" s="120"/>
      <c r="D23" s="120"/>
      <c r="E23" s="103">
        <v>107001</v>
      </c>
      <c r="F23" s="155" t="s">
        <v>111</v>
      </c>
      <c r="G23" s="142">
        <v>1152912.82</v>
      </c>
      <c r="H23" s="142">
        <v>1152912.82</v>
      </c>
      <c r="I23" s="170"/>
      <c r="J23" s="92"/>
      <c r="K23" s="92"/>
      <c r="L23" s="116"/>
    </row>
    <row r="24" ht="27" customHeight="1" spans="1:12">
      <c r="A24" s="115"/>
      <c r="B24" s="120" t="s">
        <v>110</v>
      </c>
      <c r="C24" s="120" t="s">
        <v>90</v>
      </c>
      <c r="D24" s="120"/>
      <c r="E24" s="103">
        <v>107001</v>
      </c>
      <c r="F24" s="155" t="s">
        <v>112</v>
      </c>
      <c r="G24" s="142">
        <v>1152912.82</v>
      </c>
      <c r="H24" s="142">
        <v>1152912.82</v>
      </c>
      <c r="I24" s="170"/>
      <c r="J24" s="92"/>
      <c r="K24" s="92"/>
      <c r="L24" s="116"/>
    </row>
    <row r="25" ht="27" customHeight="1" spans="1:12">
      <c r="A25" s="115"/>
      <c r="B25" s="120" t="s">
        <v>110</v>
      </c>
      <c r="C25" s="120" t="s">
        <v>90</v>
      </c>
      <c r="D25" s="120" t="s">
        <v>86</v>
      </c>
      <c r="E25" s="103">
        <v>107001</v>
      </c>
      <c r="F25" s="155" t="s">
        <v>113</v>
      </c>
      <c r="G25" s="142">
        <v>1152912.82</v>
      </c>
      <c r="H25" s="142">
        <v>1152912.82</v>
      </c>
      <c r="I25" s="170"/>
      <c r="J25" s="92"/>
      <c r="K25" s="92"/>
      <c r="L25" s="116"/>
    </row>
    <row r="26" ht="9.75" customHeight="1" spans="1:12">
      <c r="A26" s="122"/>
      <c r="B26" s="123"/>
      <c r="C26" s="123"/>
      <c r="D26" s="123"/>
      <c r="E26" s="123"/>
      <c r="F26" s="190"/>
      <c r="G26" s="122"/>
      <c r="H26" s="122"/>
      <c r="I26" s="122"/>
      <c r="J26" s="123"/>
      <c r="K26" s="123"/>
      <c r="L26" s="124"/>
    </row>
    <row r="27" spans="6:6">
      <c r="F27" s="191"/>
    </row>
    <row r="28" spans="6:6">
      <c r="F28" s="19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6" sqref="E6:F27"/>
    </sheetView>
  </sheetViews>
  <sheetFormatPr defaultColWidth="10" defaultRowHeight="13.5"/>
  <cols>
    <col min="1" max="1" width="1.53333333333333" style="125" customWidth="1"/>
    <col min="2" max="2" width="33.3416666666667" style="125" customWidth="1"/>
    <col min="3" max="3" width="16.4083333333333" style="125" customWidth="1"/>
    <col min="4" max="4" width="33.3416666666667" style="125" customWidth="1"/>
    <col min="5" max="7" width="16.4083333333333" style="125" customWidth="1"/>
    <col min="8" max="8" width="18.2916666666667" style="125" customWidth="1"/>
    <col min="9" max="9" width="1.53333333333333" style="125" customWidth="1"/>
    <col min="10" max="11" width="9.76666666666667" style="125" customWidth="1"/>
    <col min="12" max="16384" width="10" style="125"/>
  </cols>
  <sheetData>
    <row r="1" s="125" customFormat="1" ht="14.2" customHeight="1" spans="1:9">
      <c r="A1" s="177"/>
      <c r="B1" s="126"/>
      <c r="C1" s="178"/>
      <c r="D1" s="178"/>
      <c r="E1" s="127"/>
      <c r="F1" s="127"/>
      <c r="G1" s="127"/>
      <c r="H1" s="179" t="s">
        <v>114</v>
      </c>
      <c r="I1" s="186" t="s">
        <v>3</v>
      </c>
    </row>
    <row r="2" s="125" customFormat="1" ht="19.9" customHeight="1" spans="1:9">
      <c r="A2" s="178"/>
      <c r="B2" s="180" t="s">
        <v>115</v>
      </c>
      <c r="C2" s="180"/>
      <c r="D2" s="180"/>
      <c r="E2" s="180"/>
      <c r="F2" s="180"/>
      <c r="G2" s="180"/>
      <c r="H2" s="180"/>
      <c r="I2" s="186"/>
    </row>
    <row r="3" s="125" customFormat="1" ht="17.05" customHeight="1" spans="1:9">
      <c r="A3" s="181"/>
      <c r="B3" s="132" t="s">
        <v>5</v>
      </c>
      <c r="C3" s="132"/>
      <c r="D3" s="150"/>
      <c r="E3" s="150"/>
      <c r="F3" s="150"/>
      <c r="G3" s="150"/>
      <c r="H3" s="182" t="s">
        <v>6</v>
      </c>
      <c r="I3" s="187"/>
    </row>
    <row r="4" s="125" customFormat="1" ht="21.35" customHeight="1" spans="1:9">
      <c r="A4" s="183"/>
      <c r="B4" s="135" t="s">
        <v>7</v>
      </c>
      <c r="C4" s="135"/>
      <c r="D4" s="135" t="s">
        <v>8</v>
      </c>
      <c r="E4" s="135"/>
      <c r="F4" s="135"/>
      <c r="G4" s="135"/>
      <c r="H4" s="135"/>
      <c r="I4" s="148"/>
    </row>
    <row r="5" s="125" customFormat="1" ht="21.35" customHeight="1" spans="1:9">
      <c r="A5" s="183"/>
      <c r="B5" s="135" t="s">
        <v>9</v>
      </c>
      <c r="C5" s="135" t="s">
        <v>10</v>
      </c>
      <c r="D5" s="135" t="s">
        <v>9</v>
      </c>
      <c r="E5" s="135" t="s">
        <v>59</v>
      </c>
      <c r="F5" s="135" t="s">
        <v>116</v>
      </c>
      <c r="G5" s="135" t="s">
        <v>117</v>
      </c>
      <c r="H5" s="135" t="s">
        <v>118</v>
      </c>
      <c r="I5" s="148"/>
    </row>
    <row r="6" s="125" customFormat="1" ht="19.9" customHeight="1" spans="1:9">
      <c r="A6" s="134"/>
      <c r="B6" s="165" t="s">
        <v>119</v>
      </c>
      <c r="C6" s="141">
        <v>16957847.26</v>
      </c>
      <c r="D6" s="165" t="s">
        <v>120</v>
      </c>
      <c r="E6" s="141">
        <v>16957847.26</v>
      </c>
      <c r="F6" s="141">
        <v>16957847.26</v>
      </c>
      <c r="G6" s="141"/>
      <c r="H6" s="141"/>
      <c r="I6" s="157"/>
    </row>
    <row r="7" s="125" customFormat="1" ht="19.9" customHeight="1" spans="1:9">
      <c r="A7" s="134"/>
      <c r="B7" s="184" t="s">
        <v>121</v>
      </c>
      <c r="C7" s="141">
        <v>16957847.26</v>
      </c>
      <c r="D7" s="184" t="s">
        <v>122</v>
      </c>
      <c r="E7" s="141">
        <v>12942903.56</v>
      </c>
      <c r="F7" s="141">
        <v>12942903.56</v>
      </c>
      <c r="G7" s="141"/>
      <c r="H7" s="141"/>
      <c r="I7" s="157"/>
    </row>
    <row r="8" s="125" customFormat="1" ht="19.9" customHeight="1" spans="1:9">
      <c r="A8" s="134"/>
      <c r="B8" s="184" t="s">
        <v>123</v>
      </c>
      <c r="C8" s="141"/>
      <c r="D8" s="184" t="s">
        <v>124</v>
      </c>
      <c r="E8" s="141"/>
      <c r="F8" s="141"/>
      <c r="G8" s="141"/>
      <c r="H8" s="141"/>
      <c r="I8" s="157"/>
    </row>
    <row r="9" s="125" customFormat="1" ht="19.9" customHeight="1" spans="1:9">
      <c r="A9" s="134"/>
      <c r="B9" s="184" t="s">
        <v>125</v>
      </c>
      <c r="C9" s="141"/>
      <c r="D9" s="184" t="s">
        <v>126</v>
      </c>
      <c r="E9" s="141"/>
      <c r="F9" s="141"/>
      <c r="G9" s="141"/>
      <c r="H9" s="141"/>
      <c r="I9" s="157"/>
    </row>
    <row r="10" s="125" customFormat="1" ht="19.9" customHeight="1" spans="1:9">
      <c r="A10" s="134"/>
      <c r="B10" s="165" t="s">
        <v>127</v>
      </c>
      <c r="C10" s="141"/>
      <c r="D10" s="184" t="s">
        <v>128</v>
      </c>
      <c r="E10" s="141"/>
      <c r="F10" s="141"/>
      <c r="G10" s="141"/>
      <c r="H10" s="141"/>
      <c r="I10" s="157"/>
    </row>
    <row r="11" s="125" customFormat="1" ht="19.9" customHeight="1" spans="1:9">
      <c r="A11" s="134"/>
      <c r="B11" s="184" t="s">
        <v>121</v>
      </c>
      <c r="C11" s="141"/>
      <c r="D11" s="184" t="s">
        <v>129</v>
      </c>
      <c r="E11" s="141"/>
      <c r="F11" s="141"/>
      <c r="G11" s="141"/>
      <c r="H11" s="141"/>
      <c r="I11" s="157"/>
    </row>
    <row r="12" s="125" customFormat="1" ht="19.9" customHeight="1" spans="1:9">
      <c r="A12" s="134"/>
      <c r="B12" s="184" t="s">
        <v>123</v>
      </c>
      <c r="C12" s="141"/>
      <c r="D12" s="184" t="s">
        <v>130</v>
      </c>
      <c r="E12" s="141"/>
      <c r="F12" s="141"/>
      <c r="G12" s="141"/>
      <c r="H12" s="141"/>
      <c r="I12" s="157"/>
    </row>
    <row r="13" s="125" customFormat="1" ht="19.9" customHeight="1" spans="1:9">
      <c r="A13" s="134"/>
      <c r="B13" s="184" t="s">
        <v>125</v>
      </c>
      <c r="C13" s="141"/>
      <c r="D13" s="184" t="s">
        <v>131</v>
      </c>
      <c r="E13" s="141"/>
      <c r="F13" s="141"/>
      <c r="G13" s="141"/>
      <c r="H13" s="141"/>
      <c r="I13" s="157"/>
    </row>
    <row r="14" s="125" customFormat="1" ht="19.9" customHeight="1" spans="1:9">
      <c r="A14" s="134"/>
      <c r="B14" s="184" t="s">
        <v>132</v>
      </c>
      <c r="C14" s="141"/>
      <c r="D14" s="184" t="s">
        <v>133</v>
      </c>
      <c r="E14" s="141">
        <v>1949170.8</v>
      </c>
      <c r="F14" s="141">
        <v>1949170.8</v>
      </c>
      <c r="G14" s="141"/>
      <c r="H14" s="141"/>
      <c r="I14" s="157"/>
    </row>
    <row r="15" s="125" customFormat="1" ht="19.9" customHeight="1" spans="1:9">
      <c r="A15" s="134"/>
      <c r="B15" s="184" t="s">
        <v>132</v>
      </c>
      <c r="C15" s="141"/>
      <c r="D15" s="184" t="s">
        <v>134</v>
      </c>
      <c r="E15" s="141"/>
      <c r="F15" s="141"/>
      <c r="G15" s="141"/>
      <c r="H15" s="141"/>
      <c r="I15" s="157"/>
    </row>
    <row r="16" s="125" customFormat="1" ht="19.9" customHeight="1" spans="1:9">
      <c r="A16" s="134"/>
      <c r="B16" s="184" t="s">
        <v>132</v>
      </c>
      <c r="C16" s="141"/>
      <c r="D16" s="184" t="s">
        <v>135</v>
      </c>
      <c r="E16" s="141">
        <v>912860.08</v>
      </c>
      <c r="F16" s="141">
        <v>912860.08</v>
      </c>
      <c r="G16" s="141"/>
      <c r="H16" s="141"/>
      <c r="I16" s="157"/>
    </row>
    <row r="17" s="125" customFormat="1" ht="19.9" customHeight="1" spans="1:9">
      <c r="A17" s="134"/>
      <c r="B17" s="184" t="s">
        <v>132</v>
      </c>
      <c r="C17" s="141"/>
      <c r="D17" s="184" t="s">
        <v>136</v>
      </c>
      <c r="E17" s="141"/>
      <c r="F17" s="141"/>
      <c r="G17" s="141"/>
      <c r="H17" s="141"/>
      <c r="I17" s="157"/>
    </row>
    <row r="18" s="125" customFormat="1" ht="19.9" customHeight="1" spans="1:9">
      <c r="A18" s="134"/>
      <c r="B18" s="184" t="s">
        <v>132</v>
      </c>
      <c r="C18" s="141"/>
      <c r="D18" s="184" t="s">
        <v>137</v>
      </c>
      <c r="E18" s="141"/>
      <c r="F18" s="141"/>
      <c r="G18" s="141"/>
      <c r="H18" s="141"/>
      <c r="I18" s="157"/>
    </row>
    <row r="19" s="125" customFormat="1" ht="19.9" customHeight="1" spans="1:9">
      <c r="A19" s="134"/>
      <c r="B19" s="184" t="s">
        <v>132</v>
      </c>
      <c r="C19" s="141"/>
      <c r="D19" s="184" t="s">
        <v>138</v>
      </c>
      <c r="E19" s="141"/>
      <c r="F19" s="141"/>
      <c r="G19" s="141"/>
      <c r="H19" s="141"/>
      <c r="I19" s="157"/>
    </row>
    <row r="20" s="125" customFormat="1" ht="19.9" customHeight="1" spans="1:9">
      <c r="A20" s="134"/>
      <c r="B20" s="184" t="s">
        <v>132</v>
      </c>
      <c r="C20" s="141"/>
      <c r="D20" s="184" t="s">
        <v>139</v>
      </c>
      <c r="E20" s="141"/>
      <c r="F20" s="141"/>
      <c r="G20" s="141"/>
      <c r="H20" s="141"/>
      <c r="I20" s="157"/>
    </row>
    <row r="21" s="125" customFormat="1" ht="19.9" customHeight="1" spans="1:9">
      <c r="A21" s="134"/>
      <c r="B21" s="184" t="s">
        <v>132</v>
      </c>
      <c r="C21" s="141"/>
      <c r="D21" s="184" t="s">
        <v>140</v>
      </c>
      <c r="E21" s="141"/>
      <c r="F21" s="141"/>
      <c r="G21" s="141"/>
      <c r="H21" s="141"/>
      <c r="I21" s="157"/>
    </row>
    <row r="22" s="125" customFormat="1" ht="19.9" customHeight="1" spans="1:9">
      <c r="A22" s="134"/>
      <c r="B22" s="184" t="s">
        <v>132</v>
      </c>
      <c r="C22" s="141"/>
      <c r="D22" s="184" t="s">
        <v>141</v>
      </c>
      <c r="E22" s="141"/>
      <c r="F22" s="141"/>
      <c r="G22" s="141"/>
      <c r="H22" s="141"/>
      <c r="I22" s="157"/>
    </row>
    <row r="23" s="125" customFormat="1" ht="19.9" customHeight="1" spans="1:9">
      <c r="A23" s="134"/>
      <c r="B23" s="184" t="s">
        <v>132</v>
      </c>
      <c r="C23" s="141"/>
      <c r="D23" s="184" t="s">
        <v>142</v>
      </c>
      <c r="E23" s="141"/>
      <c r="F23" s="141"/>
      <c r="G23" s="141"/>
      <c r="H23" s="141"/>
      <c r="I23" s="157"/>
    </row>
    <row r="24" s="125" customFormat="1" ht="19.9" customHeight="1" spans="1:9">
      <c r="A24" s="134"/>
      <c r="B24" s="184" t="s">
        <v>132</v>
      </c>
      <c r="C24" s="141"/>
      <c r="D24" s="184" t="s">
        <v>143</v>
      </c>
      <c r="E24" s="141"/>
      <c r="F24" s="141"/>
      <c r="G24" s="141"/>
      <c r="H24" s="141"/>
      <c r="I24" s="157"/>
    </row>
    <row r="25" s="125" customFormat="1" ht="19.9" customHeight="1" spans="1:9">
      <c r="A25" s="134"/>
      <c r="B25" s="184" t="s">
        <v>132</v>
      </c>
      <c r="C25" s="141"/>
      <c r="D25" s="184" t="s">
        <v>144</v>
      </c>
      <c r="E25" s="141"/>
      <c r="F25" s="141"/>
      <c r="G25" s="141"/>
      <c r="H25" s="141"/>
      <c r="I25" s="157"/>
    </row>
    <row r="26" s="125" customFormat="1" ht="19.9" customHeight="1" spans="1:9">
      <c r="A26" s="134"/>
      <c r="B26" s="184" t="s">
        <v>132</v>
      </c>
      <c r="C26" s="141"/>
      <c r="D26" s="184" t="s">
        <v>145</v>
      </c>
      <c r="E26" s="141">
        <v>1152912.82</v>
      </c>
      <c r="F26" s="141">
        <v>1152912.82</v>
      </c>
      <c r="G26" s="141"/>
      <c r="H26" s="141"/>
      <c r="I26" s="157"/>
    </row>
    <row r="27" s="125" customFormat="1" ht="19.9" customHeight="1" spans="1:9">
      <c r="A27" s="134"/>
      <c r="B27" s="184" t="s">
        <v>132</v>
      </c>
      <c r="C27" s="141"/>
      <c r="D27" s="184" t="s">
        <v>146</v>
      </c>
      <c r="E27" s="141"/>
      <c r="F27" s="141"/>
      <c r="G27" s="141"/>
      <c r="H27" s="141"/>
      <c r="I27" s="157"/>
    </row>
    <row r="28" s="125" customFormat="1" ht="19.9" customHeight="1" spans="1:9">
      <c r="A28" s="134"/>
      <c r="B28" s="184" t="s">
        <v>132</v>
      </c>
      <c r="C28" s="141"/>
      <c r="D28" s="184" t="s">
        <v>147</v>
      </c>
      <c r="E28" s="141"/>
      <c r="F28" s="141"/>
      <c r="G28" s="141"/>
      <c r="H28" s="141"/>
      <c r="I28" s="157"/>
    </row>
    <row r="29" s="125" customFormat="1" ht="19.9" customHeight="1" spans="1:9">
      <c r="A29" s="134"/>
      <c r="B29" s="184" t="s">
        <v>132</v>
      </c>
      <c r="C29" s="141"/>
      <c r="D29" s="184" t="s">
        <v>148</v>
      </c>
      <c r="E29" s="141"/>
      <c r="F29" s="141"/>
      <c r="G29" s="141"/>
      <c r="H29" s="141"/>
      <c r="I29" s="157"/>
    </row>
    <row r="30" s="125" customFormat="1" ht="19.9" customHeight="1" spans="1:9">
      <c r="A30" s="134"/>
      <c r="B30" s="184" t="s">
        <v>132</v>
      </c>
      <c r="C30" s="141"/>
      <c r="D30" s="184" t="s">
        <v>149</v>
      </c>
      <c r="E30" s="141"/>
      <c r="F30" s="141"/>
      <c r="G30" s="141"/>
      <c r="H30" s="141"/>
      <c r="I30" s="157"/>
    </row>
    <row r="31" s="125" customFormat="1" ht="19.9" customHeight="1" spans="1:9">
      <c r="A31" s="134"/>
      <c r="B31" s="184" t="s">
        <v>132</v>
      </c>
      <c r="C31" s="141"/>
      <c r="D31" s="184" t="s">
        <v>150</v>
      </c>
      <c r="E31" s="141"/>
      <c r="F31" s="141"/>
      <c r="G31" s="141"/>
      <c r="H31" s="141"/>
      <c r="I31" s="157"/>
    </row>
    <row r="32" s="125" customFormat="1" ht="19.9" customHeight="1" spans="1:9">
      <c r="A32" s="134"/>
      <c r="B32" s="184" t="s">
        <v>132</v>
      </c>
      <c r="C32" s="141"/>
      <c r="D32" s="184" t="s">
        <v>151</v>
      </c>
      <c r="E32" s="141"/>
      <c r="F32" s="141"/>
      <c r="G32" s="141"/>
      <c r="H32" s="141"/>
      <c r="I32" s="157"/>
    </row>
    <row r="33" s="125" customFormat="1" ht="19.9" customHeight="1" spans="1:9">
      <c r="A33" s="134"/>
      <c r="B33" s="184" t="s">
        <v>132</v>
      </c>
      <c r="C33" s="141"/>
      <c r="D33" s="184" t="s">
        <v>152</v>
      </c>
      <c r="E33" s="141"/>
      <c r="F33" s="141"/>
      <c r="G33" s="141"/>
      <c r="H33" s="141"/>
      <c r="I33" s="157"/>
    </row>
    <row r="34" s="125" customFormat="1" ht="19.9" customHeight="1" spans="1:9">
      <c r="A34" s="134"/>
      <c r="B34" s="184" t="s">
        <v>132</v>
      </c>
      <c r="C34" s="141"/>
      <c r="D34" s="184" t="s">
        <v>153</v>
      </c>
      <c r="E34" s="141"/>
      <c r="F34" s="141"/>
      <c r="G34" s="141"/>
      <c r="H34" s="141"/>
      <c r="I34" s="157"/>
    </row>
    <row r="35" s="125" customFormat="1" ht="8.5" customHeight="1" spans="1:9">
      <c r="A35" s="185"/>
      <c r="B35" s="185"/>
      <c r="C35" s="185"/>
      <c r="D35" s="136"/>
      <c r="E35" s="185"/>
      <c r="F35" s="185"/>
      <c r="G35" s="185"/>
      <c r="H35" s="185"/>
      <c r="I35" s="14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2"/>
  <sheetViews>
    <sheetView workbookViewId="0">
      <pane ySplit="6" topLeftCell="A7" activePane="bottomLeft" state="frozen"/>
      <selection/>
      <selection pane="bottomLeft" activeCell="F7" sqref="F7:J7"/>
    </sheetView>
  </sheetViews>
  <sheetFormatPr defaultColWidth="10" defaultRowHeight="13.5"/>
  <cols>
    <col min="1" max="1" width="1.53333333333333" style="105" customWidth="1"/>
    <col min="2" max="3" width="5.875" style="105" customWidth="1"/>
    <col min="4" max="4" width="11.625" style="105" customWidth="1"/>
    <col min="5" max="5" width="23.5" style="105" customWidth="1"/>
    <col min="6" max="10" width="16.875" style="105" customWidth="1"/>
    <col min="11" max="13" width="5.875" style="105" customWidth="1"/>
    <col min="14" max="16" width="7.25" style="105" customWidth="1"/>
    <col min="17" max="23" width="5.875" style="105" customWidth="1"/>
    <col min="24" max="26" width="7.25" style="105" customWidth="1"/>
    <col min="27" max="33" width="5.875" style="105" customWidth="1"/>
    <col min="34" max="39" width="7.25" style="105" customWidth="1"/>
    <col min="40" max="40" width="1.53333333333333" style="105" customWidth="1"/>
    <col min="41" max="42" width="9.76666666666667" style="105" customWidth="1"/>
    <col min="43" max="16384" width="10" style="105"/>
  </cols>
  <sheetData>
    <row r="1" ht="25" customHeight="1" spans="1:40">
      <c r="A1" s="159"/>
      <c r="B1" s="2"/>
      <c r="C1" s="2"/>
      <c r="D1" s="160"/>
      <c r="E1" s="160"/>
      <c r="F1" s="106"/>
      <c r="G1" s="106"/>
      <c r="H1" s="106"/>
      <c r="I1" s="160"/>
      <c r="J1" s="160"/>
      <c r="K1" s="106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72" t="s">
        <v>154</v>
      </c>
      <c r="AN1" s="173"/>
    </row>
    <row r="2" ht="22.8" customHeight="1" spans="1:40">
      <c r="A2" s="106"/>
      <c r="B2" s="110" t="s">
        <v>155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73"/>
    </row>
    <row r="3" ht="19.55" customHeight="1" spans="1:40">
      <c r="A3" s="111"/>
      <c r="B3" s="112" t="s">
        <v>5</v>
      </c>
      <c r="C3" s="112"/>
      <c r="D3" s="112"/>
      <c r="E3" s="112"/>
      <c r="F3" s="161"/>
      <c r="G3" s="111"/>
      <c r="H3" s="162"/>
      <c r="I3" s="161"/>
      <c r="J3" s="161"/>
      <c r="K3" s="169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2" t="s">
        <v>6</v>
      </c>
      <c r="AM3" s="162"/>
      <c r="AN3" s="174"/>
    </row>
    <row r="4" ht="24.4" customHeight="1" spans="1:40">
      <c r="A4" s="109"/>
      <c r="B4" s="102" t="s">
        <v>9</v>
      </c>
      <c r="C4" s="102"/>
      <c r="D4" s="102"/>
      <c r="E4" s="102"/>
      <c r="F4" s="102" t="s">
        <v>156</v>
      </c>
      <c r="G4" s="102" t="s">
        <v>157</v>
      </c>
      <c r="H4" s="102"/>
      <c r="I4" s="102"/>
      <c r="J4" s="102"/>
      <c r="K4" s="102"/>
      <c r="L4" s="102"/>
      <c r="M4" s="102"/>
      <c r="N4" s="102"/>
      <c r="O4" s="102"/>
      <c r="P4" s="102"/>
      <c r="Q4" s="102" t="s">
        <v>158</v>
      </c>
      <c r="R4" s="102"/>
      <c r="S4" s="102"/>
      <c r="T4" s="102"/>
      <c r="U4" s="102"/>
      <c r="V4" s="102"/>
      <c r="W4" s="102"/>
      <c r="X4" s="102"/>
      <c r="Y4" s="102"/>
      <c r="Z4" s="102"/>
      <c r="AA4" s="102" t="s">
        <v>159</v>
      </c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75"/>
    </row>
    <row r="5" ht="24.4" customHeight="1" spans="1:40">
      <c r="A5" s="109"/>
      <c r="B5" s="102" t="s">
        <v>80</v>
      </c>
      <c r="C5" s="102"/>
      <c r="D5" s="102" t="s">
        <v>70</v>
      </c>
      <c r="E5" s="102" t="s">
        <v>71</v>
      </c>
      <c r="F5" s="102"/>
      <c r="G5" s="102" t="s">
        <v>59</v>
      </c>
      <c r="H5" s="102" t="s">
        <v>160</v>
      </c>
      <c r="I5" s="102"/>
      <c r="J5" s="102"/>
      <c r="K5" s="102" t="s">
        <v>161</v>
      </c>
      <c r="L5" s="102"/>
      <c r="M5" s="102"/>
      <c r="N5" s="102" t="s">
        <v>162</v>
      </c>
      <c r="O5" s="102"/>
      <c r="P5" s="102"/>
      <c r="Q5" s="102" t="s">
        <v>59</v>
      </c>
      <c r="R5" s="102" t="s">
        <v>160</v>
      </c>
      <c r="S5" s="102"/>
      <c r="T5" s="102"/>
      <c r="U5" s="102" t="s">
        <v>161</v>
      </c>
      <c r="V5" s="102"/>
      <c r="W5" s="102"/>
      <c r="X5" s="102" t="s">
        <v>162</v>
      </c>
      <c r="Y5" s="102"/>
      <c r="Z5" s="102"/>
      <c r="AA5" s="102" t="s">
        <v>59</v>
      </c>
      <c r="AB5" s="102" t="s">
        <v>160</v>
      </c>
      <c r="AC5" s="102"/>
      <c r="AD5" s="102"/>
      <c r="AE5" s="102" t="s">
        <v>161</v>
      </c>
      <c r="AF5" s="102"/>
      <c r="AG5" s="102"/>
      <c r="AH5" s="102" t="s">
        <v>162</v>
      </c>
      <c r="AI5" s="102"/>
      <c r="AJ5" s="102"/>
      <c r="AK5" s="102" t="s">
        <v>163</v>
      </c>
      <c r="AL5" s="102"/>
      <c r="AM5" s="102"/>
      <c r="AN5" s="175"/>
    </row>
    <row r="6" ht="39" customHeight="1" spans="1:40">
      <c r="A6" s="107"/>
      <c r="B6" s="102" t="s">
        <v>81</v>
      </c>
      <c r="C6" s="102" t="s">
        <v>82</v>
      </c>
      <c r="D6" s="102"/>
      <c r="E6" s="102"/>
      <c r="F6" s="102"/>
      <c r="G6" s="102"/>
      <c r="H6" s="102" t="s">
        <v>164</v>
      </c>
      <c r="I6" s="102" t="s">
        <v>76</v>
      </c>
      <c r="J6" s="102" t="s">
        <v>77</v>
      </c>
      <c r="K6" s="102" t="s">
        <v>164</v>
      </c>
      <c r="L6" s="102" t="s">
        <v>76</v>
      </c>
      <c r="M6" s="102" t="s">
        <v>77</v>
      </c>
      <c r="N6" s="102" t="s">
        <v>164</v>
      </c>
      <c r="O6" s="102" t="s">
        <v>165</v>
      </c>
      <c r="P6" s="102" t="s">
        <v>166</v>
      </c>
      <c r="Q6" s="102"/>
      <c r="R6" s="102" t="s">
        <v>164</v>
      </c>
      <c r="S6" s="102" t="s">
        <v>76</v>
      </c>
      <c r="T6" s="102" t="s">
        <v>77</v>
      </c>
      <c r="U6" s="102" t="s">
        <v>164</v>
      </c>
      <c r="V6" s="102" t="s">
        <v>76</v>
      </c>
      <c r="W6" s="102" t="s">
        <v>77</v>
      </c>
      <c r="X6" s="102" t="s">
        <v>164</v>
      </c>
      <c r="Y6" s="102" t="s">
        <v>165</v>
      </c>
      <c r="Z6" s="102" t="s">
        <v>166</v>
      </c>
      <c r="AA6" s="102"/>
      <c r="AB6" s="102" t="s">
        <v>164</v>
      </c>
      <c r="AC6" s="102" t="s">
        <v>76</v>
      </c>
      <c r="AD6" s="102" t="s">
        <v>77</v>
      </c>
      <c r="AE6" s="102" t="s">
        <v>164</v>
      </c>
      <c r="AF6" s="102" t="s">
        <v>76</v>
      </c>
      <c r="AG6" s="102" t="s">
        <v>77</v>
      </c>
      <c r="AH6" s="102" t="s">
        <v>164</v>
      </c>
      <c r="AI6" s="102" t="s">
        <v>165</v>
      </c>
      <c r="AJ6" s="102" t="s">
        <v>166</v>
      </c>
      <c r="AK6" s="102" t="s">
        <v>164</v>
      </c>
      <c r="AL6" s="102" t="s">
        <v>165</v>
      </c>
      <c r="AM6" s="102" t="s">
        <v>166</v>
      </c>
      <c r="AN6" s="175"/>
    </row>
    <row r="7" ht="22.8" customHeight="1" spans="1:40">
      <c r="A7" s="109"/>
      <c r="B7" s="163"/>
      <c r="C7" s="163"/>
      <c r="D7" s="163"/>
      <c r="E7" s="87" t="s">
        <v>72</v>
      </c>
      <c r="F7" s="90">
        <f t="shared" ref="F7:F18" si="0">G7+H7</f>
        <v>49610541.78</v>
      </c>
      <c r="G7" s="90">
        <f t="shared" ref="G7:G18" si="1">H7+I7</f>
        <v>32652694.52</v>
      </c>
      <c r="H7" s="90">
        <f t="shared" ref="H7:H9" si="2">I7+J7</f>
        <v>16957847.26</v>
      </c>
      <c r="I7" s="90">
        <f>I8+I19+I35+I39</f>
        <v>15694847.26</v>
      </c>
      <c r="J7" s="90">
        <v>1263000</v>
      </c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175"/>
    </row>
    <row r="8" ht="20" customHeight="1" spans="1:40">
      <c r="A8" s="109"/>
      <c r="B8" s="120">
        <v>301</v>
      </c>
      <c r="C8" s="120"/>
      <c r="D8" s="120">
        <v>107001</v>
      </c>
      <c r="E8" s="155" t="s">
        <v>167</v>
      </c>
      <c r="F8" s="92">
        <f t="shared" si="0"/>
        <v>39181735.77</v>
      </c>
      <c r="G8" s="92">
        <f t="shared" si="1"/>
        <v>26121157.18</v>
      </c>
      <c r="H8" s="92">
        <f t="shared" si="2"/>
        <v>13060578.59</v>
      </c>
      <c r="I8" s="142">
        <v>13060578.59</v>
      </c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175"/>
    </row>
    <row r="9" ht="20" customHeight="1" spans="1:40">
      <c r="A9" s="109"/>
      <c r="B9" s="120">
        <v>301</v>
      </c>
      <c r="C9" s="120" t="s">
        <v>86</v>
      </c>
      <c r="D9" s="120" t="s">
        <v>168</v>
      </c>
      <c r="E9" s="164" t="s">
        <v>169</v>
      </c>
      <c r="F9" s="92">
        <f t="shared" si="0"/>
        <v>8704728</v>
      </c>
      <c r="G9" s="92">
        <f t="shared" si="1"/>
        <v>5803152</v>
      </c>
      <c r="H9" s="92">
        <f t="shared" si="2"/>
        <v>2901576</v>
      </c>
      <c r="I9" s="142">
        <v>2901576</v>
      </c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175"/>
    </row>
    <row r="10" ht="20" customHeight="1" spans="1:40">
      <c r="A10" s="109"/>
      <c r="B10" s="120" t="s">
        <v>170</v>
      </c>
      <c r="C10" s="120" t="s">
        <v>90</v>
      </c>
      <c r="D10" s="120" t="s">
        <v>168</v>
      </c>
      <c r="E10" s="164" t="s">
        <v>171</v>
      </c>
      <c r="F10" s="92">
        <f t="shared" si="0"/>
        <v>7689240</v>
      </c>
      <c r="G10" s="92">
        <f t="shared" si="1"/>
        <v>5126160</v>
      </c>
      <c r="H10" s="92">
        <f t="shared" ref="H10:H40" si="3">I10+J10</f>
        <v>2563080</v>
      </c>
      <c r="I10" s="142">
        <v>2563080</v>
      </c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175"/>
    </row>
    <row r="11" ht="20" customHeight="1" spans="1:40">
      <c r="A11" s="109"/>
      <c r="B11" s="120" t="s">
        <v>170</v>
      </c>
      <c r="C11" s="120" t="s">
        <v>106</v>
      </c>
      <c r="D11" s="120" t="s">
        <v>168</v>
      </c>
      <c r="E11" s="164" t="s">
        <v>172</v>
      </c>
      <c r="F11" s="92">
        <f t="shared" si="0"/>
        <v>11376183</v>
      </c>
      <c r="G11" s="92">
        <f t="shared" si="1"/>
        <v>7584122</v>
      </c>
      <c r="H11" s="92">
        <f t="shared" si="3"/>
        <v>3792061</v>
      </c>
      <c r="I11" s="142">
        <v>3792061</v>
      </c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175"/>
    </row>
    <row r="12" ht="20" customHeight="1" spans="1:40">
      <c r="A12" s="109"/>
      <c r="B12" s="120" t="s">
        <v>170</v>
      </c>
      <c r="C12" s="120" t="s">
        <v>173</v>
      </c>
      <c r="D12" s="120" t="s">
        <v>168</v>
      </c>
      <c r="E12" s="164" t="s">
        <v>174</v>
      </c>
      <c r="F12" s="92">
        <f t="shared" si="0"/>
        <v>696989.4</v>
      </c>
      <c r="G12" s="92">
        <f t="shared" si="1"/>
        <v>464659.6</v>
      </c>
      <c r="H12" s="92">
        <f t="shared" si="3"/>
        <v>232329.8</v>
      </c>
      <c r="I12" s="142">
        <v>232329.8</v>
      </c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175"/>
    </row>
    <row r="13" ht="20" customHeight="1" spans="1:40">
      <c r="A13" s="109"/>
      <c r="B13" s="120" t="s">
        <v>170</v>
      </c>
      <c r="C13" s="120" t="s">
        <v>175</v>
      </c>
      <c r="D13" s="120" t="s">
        <v>168</v>
      </c>
      <c r="E13" s="164" t="s">
        <v>176</v>
      </c>
      <c r="F13" s="92">
        <f t="shared" si="0"/>
        <v>4076467.11</v>
      </c>
      <c r="G13" s="92">
        <f t="shared" si="1"/>
        <v>2717644.74</v>
      </c>
      <c r="H13" s="92">
        <f t="shared" si="3"/>
        <v>1358822.37</v>
      </c>
      <c r="I13" s="142">
        <v>1358822.37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175"/>
    </row>
    <row r="14" ht="20" customHeight="1" spans="1:40">
      <c r="A14" s="109"/>
      <c r="B14" s="120" t="s">
        <v>170</v>
      </c>
      <c r="C14" s="120" t="s">
        <v>177</v>
      </c>
      <c r="D14" s="120" t="s">
        <v>168</v>
      </c>
      <c r="E14" s="164" t="s">
        <v>178</v>
      </c>
      <c r="F14" s="92">
        <f t="shared" si="0"/>
        <v>2219908.83</v>
      </c>
      <c r="G14" s="92">
        <f t="shared" si="1"/>
        <v>1479939.22</v>
      </c>
      <c r="H14" s="92">
        <f t="shared" si="3"/>
        <v>739969.61</v>
      </c>
      <c r="I14" s="142">
        <v>739969.61</v>
      </c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175"/>
    </row>
    <row r="15" ht="20" customHeight="1" spans="1:40">
      <c r="A15" s="109"/>
      <c r="B15" s="120" t="s">
        <v>170</v>
      </c>
      <c r="C15" s="120" t="s">
        <v>102</v>
      </c>
      <c r="D15" s="120" t="s">
        <v>168</v>
      </c>
      <c r="E15" s="164" t="s">
        <v>179</v>
      </c>
      <c r="F15" s="92">
        <f t="shared" si="0"/>
        <v>518671.41</v>
      </c>
      <c r="G15" s="92">
        <f t="shared" si="1"/>
        <v>345780.94</v>
      </c>
      <c r="H15" s="92">
        <f t="shared" si="3"/>
        <v>172890.47</v>
      </c>
      <c r="I15" s="142">
        <v>172890.47</v>
      </c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175"/>
    </row>
    <row r="16" ht="20" customHeight="1" spans="1:40">
      <c r="A16" s="109"/>
      <c r="B16" s="120" t="s">
        <v>170</v>
      </c>
      <c r="C16" s="120" t="s">
        <v>180</v>
      </c>
      <c r="D16" s="120" t="s">
        <v>168</v>
      </c>
      <c r="E16" s="164" t="s">
        <v>181</v>
      </c>
      <c r="F16" s="92">
        <f t="shared" si="0"/>
        <v>77965.56</v>
      </c>
      <c r="G16" s="92">
        <f t="shared" si="1"/>
        <v>51977.04</v>
      </c>
      <c r="H16" s="92">
        <f t="shared" si="3"/>
        <v>25988.52</v>
      </c>
      <c r="I16" s="142">
        <v>25988.52</v>
      </c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175"/>
    </row>
    <row r="17" ht="20" customHeight="1" spans="1:40">
      <c r="A17" s="109"/>
      <c r="B17" s="120" t="s">
        <v>170</v>
      </c>
      <c r="C17" s="120" t="s">
        <v>182</v>
      </c>
      <c r="D17" s="120" t="s">
        <v>168</v>
      </c>
      <c r="E17" s="164" t="s">
        <v>113</v>
      </c>
      <c r="F17" s="92">
        <f t="shared" si="0"/>
        <v>3458738.46</v>
      </c>
      <c r="G17" s="92">
        <f t="shared" si="1"/>
        <v>2305825.64</v>
      </c>
      <c r="H17" s="92">
        <f t="shared" si="3"/>
        <v>1152912.82</v>
      </c>
      <c r="I17" s="142">
        <v>1152912.82</v>
      </c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175"/>
    </row>
    <row r="18" ht="20" customHeight="1" spans="1:40">
      <c r="A18" s="109"/>
      <c r="B18" s="120" t="s">
        <v>170</v>
      </c>
      <c r="C18" s="120" t="s">
        <v>108</v>
      </c>
      <c r="D18" s="120" t="s">
        <v>168</v>
      </c>
      <c r="E18" s="164" t="s">
        <v>183</v>
      </c>
      <c r="F18" s="92">
        <f t="shared" si="0"/>
        <v>362844</v>
      </c>
      <c r="G18" s="92">
        <f t="shared" si="1"/>
        <v>241896</v>
      </c>
      <c r="H18" s="92">
        <f t="shared" si="3"/>
        <v>120948</v>
      </c>
      <c r="I18" s="142">
        <v>120948</v>
      </c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175"/>
    </row>
    <row r="19" ht="20" customHeight="1" spans="1:40">
      <c r="A19" s="109"/>
      <c r="B19" s="120" t="s">
        <v>184</v>
      </c>
      <c r="C19" s="120"/>
      <c r="D19" s="120" t="s">
        <v>168</v>
      </c>
      <c r="E19" s="155" t="s">
        <v>185</v>
      </c>
      <c r="F19" s="92">
        <f t="shared" ref="F19:H19" si="4">SUM(F20:F34)</f>
        <v>8363680.83</v>
      </c>
      <c r="G19" s="92">
        <f t="shared" si="4"/>
        <v>5227287.22</v>
      </c>
      <c r="H19" s="92">
        <f t="shared" si="4"/>
        <v>3136393.61</v>
      </c>
      <c r="I19" s="142">
        <v>2090893.61</v>
      </c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175"/>
    </row>
    <row r="20" ht="20" customHeight="1" spans="1:40">
      <c r="A20" s="109"/>
      <c r="B20" s="120" t="s">
        <v>184</v>
      </c>
      <c r="C20" s="120" t="s">
        <v>86</v>
      </c>
      <c r="D20" s="120" t="s">
        <v>168</v>
      </c>
      <c r="E20" s="164" t="s">
        <v>186</v>
      </c>
      <c r="F20" s="92">
        <f t="shared" ref="F20:F40" si="5">G20+H20</f>
        <v>954668.8</v>
      </c>
      <c r="G20" s="92">
        <f t="shared" ref="G20:G40" si="6">H20+I20</f>
        <v>628779.2</v>
      </c>
      <c r="H20" s="92">
        <f t="shared" si="3"/>
        <v>325889.6</v>
      </c>
      <c r="I20" s="142">
        <v>302889.6</v>
      </c>
      <c r="J20" s="92">
        <v>23000</v>
      </c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175"/>
    </row>
    <row r="21" ht="20" customHeight="1" spans="1:40">
      <c r="A21" s="109"/>
      <c r="B21" s="120" t="s">
        <v>184</v>
      </c>
      <c r="C21" s="120" t="s">
        <v>90</v>
      </c>
      <c r="D21" s="120" t="s">
        <v>168</v>
      </c>
      <c r="E21" s="164" t="s">
        <v>187</v>
      </c>
      <c r="F21" s="92">
        <f t="shared" si="5"/>
        <v>902031.2</v>
      </c>
      <c r="G21" s="92">
        <f t="shared" si="6"/>
        <v>525220.8</v>
      </c>
      <c r="H21" s="92">
        <f t="shared" si="3"/>
        <v>376810.4</v>
      </c>
      <c r="I21" s="142">
        <v>148410.4</v>
      </c>
      <c r="J21" s="92">
        <v>228400</v>
      </c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175"/>
    </row>
    <row r="22" ht="20" customHeight="1" spans="1:40">
      <c r="A22" s="109"/>
      <c r="B22" s="120" t="s">
        <v>184</v>
      </c>
      <c r="C22" s="120" t="s">
        <v>96</v>
      </c>
      <c r="D22" s="120" t="s">
        <v>168</v>
      </c>
      <c r="E22" s="164" t="s">
        <v>188</v>
      </c>
      <c r="F22" s="92">
        <f t="shared" si="5"/>
        <v>76800</v>
      </c>
      <c r="G22" s="92">
        <f t="shared" si="6"/>
        <v>51000</v>
      </c>
      <c r="H22" s="92">
        <f t="shared" si="3"/>
        <v>25800</v>
      </c>
      <c r="I22" s="142">
        <v>25200</v>
      </c>
      <c r="J22" s="92">
        <v>600</v>
      </c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175"/>
    </row>
    <row r="23" ht="20" customHeight="1" spans="1:40">
      <c r="A23" s="109"/>
      <c r="B23" s="120" t="s">
        <v>184</v>
      </c>
      <c r="C23" s="120" t="s">
        <v>189</v>
      </c>
      <c r="D23" s="120" t="s">
        <v>168</v>
      </c>
      <c r="E23" s="164" t="s">
        <v>190</v>
      </c>
      <c r="F23" s="92">
        <f t="shared" si="5"/>
        <v>72000</v>
      </c>
      <c r="G23" s="92">
        <f t="shared" si="6"/>
        <v>48000</v>
      </c>
      <c r="H23" s="92">
        <f t="shared" si="3"/>
        <v>24000</v>
      </c>
      <c r="I23" s="142">
        <v>24000</v>
      </c>
      <c r="J23" s="92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175"/>
    </row>
    <row r="24" ht="20" customHeight="1" spans="1:40">
      <c r="A24" s="109"/>
      <c r="B24" s="120" t="s">
        <v>184</v>
      </c>
      <c r="C24" s="120" t="s">
        <v>173</v>
      </c>
      <c r="D24" s="120" t="s">
        <v>168</v>
      </c>
      <c r="E24" s="164" t="s">
        <v>191</v>
      </c>
      <c r="F24" s="92">
        <f t="shared" si="5"/>
        <v>252000</v>
      </c>
      <c r="G24" s="92">
        <f t="shared" si="6"/>
        <v>168000</v>
      </c>
      <c r="H24" s="92">
        <f t="shared" si="3"/>
        <v>84000</v>
      </c>
      <c r="I24" s="142">
        <v>84000</v>
      </c>
      <c r="J24" s="92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175"/>
    </row>
    <row r="25" ht="20" customHeight="1" spans="1:40">
      <c r="A25" s="109"/>
      <c r="B25" s="120" t="s">
        <v>184</v>
      </c>
      <c r="C25" s="120" t="s">
        <v>102</v>
      </c>
      <c r="D25" s="120" t="s">
        <v>168</v>
      </c>
      <c r="E25" s="164" t="s">
        <v>192</v>
      </c>
      <c r="F25" s="92">
        <f t="shared" si="5"/>
        <v>1005000</v>
      </c>
      <c r="G25" s="92">
        <f t="shared" si="6"/>
        <v>670000</v>
      </c>
      <c r="H25" s="92">
        <f t="shared" si="3"/>
        <v>335000</v>
      </c>
      <c r="I25" s="142">
        <v>335000</v>
      </c>
      <c r="J25" s="92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175"/>
    </row>
    <row r="26" ht="20" customHeight="1" spans="1:40">
      <c r="A26" s="109"/>
      <c r="B26" s="120" t="s">
        <v>184</v>
      </c>
      <c r="C26" s="120" t="s">
        <v>193</v>
      </c>
      <c r="D26" s="120" t="s">
        <v>168</v>
      </c>
      <c r="E26" s="164" t="s">
        <v>194</v>
      </c>
      <c r="F26" s="92">
        <f t="shared" si="5"/>
        <v>26040</v>
      </c>
      <c r="G26" s="92">
        <f t="shared" si="6"/>
        <v>17360</v>
      </c>
      <c r="H26" s="92">
        <f t="shared" si="3"/>
        <v>8680</v>
      </c>
      <c r="I26" s="142">
        <v>8680</v>
      </c>
      <c r="J26" s="92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175"/>
    </row>
    <row r="27" ht="20" customHeight="1" spans="1:40">
      <c r="A27" s="109"/>
      <c r="B27" s="120" t="s">
        <v>184</v>
      </c>
      <c r="C27" s="120" t="s">
        <v>195</v>
      </c>
      <c r="D27" s="120" t="s">
        <v>168</v>
      </c>
      <c r="E27" s="164" t="s">
        <v>196</v>
      </c>
      <c r="F27" s="92">
        <f t="shared" si="5"/>
        <v>50442</v>
      </c>
      <c r="G27" s="92">
        <f t="shared" si="6"/>
        <v>33628</v>
      </c>
      <c r="H27" s="92">
        <f t="shared" si="3"/>
        <v>16814</v>
      </c>
      <c r="I27" s="142">
        <v>16814</v>
      </c>
      <c r="J27" s="92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175"/>
    </row>
    <row r="28" ht="20" customHeight="1" spans="1:40">
      <c r="A28" s="109"/>
      <c r="B28" s="120" t="s">
        <v>184</v>
      </c>
      <c r="C28" s="120" t="s">
        <v>197</v>
      </c>
      <c r="D28" s="120" t="s">
        <v>168</v>
      </c>
      <c r="E28" s="164" t="s">
        <v>198</v>
      </c>
      <c r="F28" s="92">
        <f t="shared" si="5"/>
        <v>639000</v>
      </c>
      <c r="G28" s="92">
        <f t="shared" si="6"/>
        <v>319500</v>
      </c>
      <c r="H28" s="92">
        <f t="shared" si="3"/>
        <v>319500</v>
      </c>
      <c r="I28" s="170"/>
      <c r="J28" s="92">
        <v>319500</v>
      </c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175"/>
    </row>
    <row r="29" ht="20" customHeight="1" spans="1:40">
      <c r="A29" s="109"/>
      <c r="B29" s="120" t="s">
        <v>184</v>
      </c>
      <c r="C29" s="120" t="s">
        <v>199</v>
      </c>
      <c r="D29" s="120" t="s">
        <v>168</v>
      </c>
      <c r="E29" s="164" t="s">
        <v>200</v>
      </c>
      <c r="F29" s="92">
        <f t="shared" si="5"/>
        <v>720000</v>
      </c>
      <c r="G29" s="92">
        <f t="shared" si="6"/>
        <v>360000</v>
      </c>
      <c r="H29" s="92">
        <f t="shared" si="3"/>
        <v>360000</v>
      </c>
      <c r="I29" s="170"/>
      <c r="J29" s="92">
        <v>360000</v>
      </c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175"/>
    </row>
    <row r="30" ht="20" customHeight="1" spans="1:40">
      <c r="A30" s="109"/>
      <c r="B30" s="120" t="s">
        <v>184</v>
      </c>
      <c r="C30" s="120" t="s">
        <v>201</v>
      </c>
      <c r="D30" s="120" t="s">
        <v>168</v>
      </c>
      <c r="E30" s="164" t="s">
        <v>202</v>
      </c>
      <c r="F30" s="92">
        <f t="shared" si="5"/>
        <v>569353.62</v>
      </c>
      <c r="G30" s="92">
        <f t="shared" si="6"/>
        <v>379569.08</v>
      </c>
      <c r="H30" s="92">
        <f t="shared" si="3"/>
        <v>189784.54</v>
      </c>
      <c r="I30" s="142">
        <v>189784.54</v>
      </c>
      <c r="J30" s="92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175"/>
    </row>
    <row r="31" ht="20" customHeight="1" spans="1:40">
      <c r="A31" s="109"/>
      <c r="B31" s="120" t="s">
        <v>184</v>
      </c>
      <c r="C31" s="120" t="s">
        <v>203</v>
      </c>
      <c r="D31" s="120" t="s">
        <v>168</v>
      </c>
      <c r="E31" s="164" t="s">
        <v>204</v>
      </c>
      <c r="F31" s="92">
        <f t="shared" si="5"/>
        <v>308106.84</v>
      </c>
      <c r="G31" s="92">
        <f t="shared" si="6"/>
        <v>205404.56</v>
      </c>
      <c r="H31" s="92">
        <f t="shared" si="3"/>
        <v>102702.28</v>
      </c>
      <c r="I31" s="142">
        <v>102702.28</v>
      </c>
      <c r="J31" s="92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175"/>
    </row>
    <row r="32" ht="20" customHeight="1" spans="1:40">
      <c r="A32" s="109"/>
      <c r="B32" s="120" t="s">
        <v>184</v>
      </c>
      <c r="C32" s="120" t="s">
        <v>205</v>
      </c>
      <c r="D32" s="120" t="s">
        <v>168</v>
      </c>
      <c r="E32" s="164" t="s">
        <v>206</v>
      </c>
      <c r="F32" s="92">
        <f t="shared" si="5"/>
        <v>119070</v>
      </c>
      <c r="G32" s="92">
        <f t="shared" si="6"/>
        <v>79380</v>
      </c>
      <c r="H32" s="92">
        <f t="shared" si="3"/>
        <v>39690</v>
      </c>
      <c r="I32" s="142">
        <v>39690</v>
      </c>
      <c r="J32" s="92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175"/>
    </row>
    <row r="33" ht="20" customHeight="1" spans="1:40">
      <c r="A33" s="109"/>
      <c r="B33" s="120" t="s">
        <v>184</v>
      </c>
      <c r="C33" s="120" t="s">
        <v>207</v>
      </c>
      <c r="D33" s="120" t="s">
        <v>168</v>
      </c>
      <c r="E33" s="164" t="s">
        <v>208</v>
      </c>
      <c r="F33" s="92">
        <f t="shared" si="5"/>
        <v>2195400</v>
      </c>
      <c r="G33" s="92">
        <f t="shared" si="6"/>
        <v>1425600</v>
      </c>
      <c r="H33" s="92">
        <f t="shared" si="3"/>
        <v>769800</v>
      </c>
      <c r="I33" s="142">
        <v>655800</v>
      </c>
      <c r="J33" s="92">
        <v>114000</v>
      </c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175"/>
    </row>
    <row r="34" ht="20" customHeight="1" spans="1:40">
      <c r="A34" s="109"/>
      <c r="B34" s="120" t="s">
        <v>184</v>
      </c>
      <c r="C34" s="120" t="s">
        <v>108</v>
      </c>
      <c r="D34" s="120" t="s">
        <v>168</v>
      </c>
      <c r="E34" s="164" t="s">
        <v>209</v>
      </c>
      <c r="F34" s="92">
        <f t="shared" si="5"/>
        <v>473768.37</v>
      </c>
      <c r="G34" s="92">
        <f t="shared" si="6"/>
        <v>315845.58</v>
      </c>
      <c r="H34" s="92">
        <f t="shared" si="3"/>
        <v>157922.79</v>
      </c>
      <c r="I34" s="142">
        <v>157922.79</v>
      </c>
      <c r="J34" s="92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175"/>
    </row>
    <row r="35" ht="20" customHeight="1" spans="1:40">
      <c r="A35" s="109"/>
      <c r="B35" s="120" t="s">
        <v>210</v>
      </c>
      <c r="C35" s="120"/>
      <c r="D35" s="120" t="s">
        <v>168</v>
      </c>
      <c r="E35" s="155" t="s">
        <v>211</v>
      </c>
      <c r="F35" s="92">
        <f t="shared" si="5"/>
        <v>1580625.18</v>
      </c>
      <c r="G35" s="92">
        <f t="shared" si="6"/>
        <v>1053750.12</v>
      </c>
      <c r="H35" s="92">
        <f t="shared" si="3"/>
        <v>526875.06</v>
      </c>
      <c r="I35" s="171">
        <v>526875.06</v>
      </c>
      <c r="J35" s="92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175"/>
    </row>
    <row r="36" ht="20" customHeight="1" spans="1:40">
      <c r="A36" s="109"/>
      <c r="B36" s="120" t="s">
        <v>210</v>
      </c>
      <c r="C36" s="120" t="s">
        <v>96</v>
      </c>
      <c r="D36" s="120" t="s">
        <v>168</v>
      </c>
      <c r="E36" s="164" t="s">
        <v>212</v>
      </c>
      <c r="F36" s="92">
        <f t="shared" si="5"/>
        <v>1468401.6</v>
      </c>
      <c r="G36" s="92">
        <f t="shared" si="6"/>
        <v>978934.4</v>
      </c>
      <c r="H36" s="92">
        <f t="shared" si="3"/>
        <v>489467.2</v>
      </c>
      <c r="I36" s="142">
        <v>489467.2</v>
      </c>
      <c r="J36" s="92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175"/>
    </row>
    <row r="37" ht="20" customHeight="1" spans="1:40">
      <c r="A37" s="109"/>
      <c r="B37" s="120" t="s">
        <v>210</v>
      </c>
      <c r="C37" s="120" t="s">
        <v>173</v>
      </c>
      <c r="D37" s="120" t="s">
        <v>168</v>
      </c>
      <c r="E37" s="164" t="s">
        <v>213</v>
      </c>
      <c r="F37" s="92">
        <f t="shared" si="5"/>
        <v>111683.58</v>
      </c>
      <c r="G37" s="92">
        <f t="shared" si="6"/>
        <v>74455.72</v>
      </c>
      <c r="H37" s="92">
        <f t="shared" si="3"/>
        <v>37227.86</v>
      </c>
      <c r="I37" s="142">
        <v>37227.86</v>
      </c>
      <c r="J37" s="92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175"/>
    </row>
    <row r="38" ht="20" customHeight="1" spans="1:40">
      <c r="A38" s="109"/>
      <c r="B38" s="120" t="s">
        <v>210</v>
      </c>
      <c r="C38" s="120" t="s">
        <v>214</v>
      </c>
      <c r="D38" s="120" t="s">
        <v>168</v>
      </c>
      <c r="E38" s="165" t="s">
        <v>215</v>
      </c>
      <c r="F38" s="92">
        <f t="shared" si="5"/>
        <v>240540</v>
      </c>
      <c r="G38" s="92">
        <f t="shared" si="6"/>
        <v>120360</v>
      </c>
      <c r="H38" s="92">
        <f t="shared" si="3"/>
        <v>120180</v>
      </c>
      <c r="I38" s="142">
        <v>180</v>
      </c>
      <c r="J38" s="92">
        <v>120000</v>
      </c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175"/>
    </row>
    <row r="39" ht="20" customHeight="1" spans="1:40">
      <c r="A39" s="109"/>
      <c r="B39" s="120" t="s">
        <v>216</v>
      </c>
      <c r="C39" s="120"/>
      <c r="D39" s="120" t="s">
        <v>168</v>
      </c>
      <c r="E39" s="155" t="s">
        <v>217</v>
      </c>
      <c r="F39" s="92">
        <f t="shared" si="5"/>
        <v>244500</v>
      </c>
      <c r="G39" s="92">
        <f t="shared" si="6"/>
        <v>130500</v>
      </c>
      <c r="H39" s="92">
        <f t="shared" si="3"/>
        <v>114000</v>
      </c>
      <c r="I39" s="142">
        <f>I40</f>
        <v>16500</v>
      </c>
      <c r="J39" s="92">
        <f>J40</f>
        <v>97500</v>
      </c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175"/>
    </row>
    <row r="40" ht="20" customHeight="1" spans="1:40">
      <c r="A40" s="109"/>
      <c r="B40" s="120" t="s">
        <v>216</v>
      </c>
      <c r="C40" s="120" t="s">
        <v>90</v>
      </c>
      <c r="D40" s="120" t="s">
        <v>168</v>
      </c>
      <c r="E40" s="165" t="s">
        <v>218</v>
      </c>
      <c r="F40" s="92">
        <f t="shared" si="5"/>
        <v>244500</v>
      </c>
      <c r="G40" s="92">
        <f t="shared" si="6"/>
        <v>130500</v>
      </c>
      <c r="H40" s="92">
        <f t="shared" si="3"/>
        <v>114000</v>
      </c>
      <c r="I40" s="92">
        <v>16500</v>
      </c>
      <c r="J40" s="92">
        <v>97500</v>
      </c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175"/>
    </row>
    <row r="41" ht="9.75" customHeight="1" spans="1:40">
      <c r="A41" s="122"/>
      <c r="B41" s="122"/>
      <c r="C41" s="122"/>
      <c r="D41" s="166"/>
      <c r="E41" s="167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76"/>
    </row>
    <row r="42" spans="5:5">
      <c r="E42" s="16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B7" sqref="B7:H25"/>
    </sheetView>
  </sheetViews>
  <sheetFormatPr defaultColWidth="10" defaultRowHeight="13.5"/>
  <cols>
    <col min="1" max="1" width="1.53333333333333" style="125" customWidth="1"/>
    <col min="2" max="4" width="6.15" style="125" customWidth="1"/>
    <col min="5" max="5" width="16.825" style="125" customWidth="1"/>
    <col min="6" max="6" width="41.0333333333333" style="125" customWidth="1"/>
    <col min="7" max="7" width="16.4083333333333" style="125" customWidth="1"/>
    <col min="8" max="8" width="16.625" style="125" customWidth="1"/>
    <col min="9" max="9" width="16.4083333333333" style="125" customWidth="1"/>
    <col min="10" max="10" width="1.53333333333333" style="125" customWidth="1"/>
    <col min="11" max="11" width="9.76666666666667" style="125" customWidth="1"/>
    <col min="12" max="16384" width="10" style="125"/>
  </cols>
  <sheetData>
    <row r="1" s="125" customFormat="1" ht="14.3" customHeight="1" spans="1:10">
      <c r="A1" s="128"/>
      <c r="B1" s="126"/>
      <c r="C1" s="126"/>
      <c r="D1" s="126"/>
      <c r="E1" s="127"/>
      <c r="F1" s="127"/>
      <c r="G1" s="149" t="s">
        <v>219</v>
      </c>
      <c r="H1" s="149"/>
      <c r="I1" s="149"/>
      <c r="J1" s="156"/>
    </row>
    <row r="2" s="125" customFormat="1" ht="19.9" customHeight="1" spans="1:10">
      <c r="A2" s="128"/>
      <c r="B2" s="130" t="s">
        <v>220</v>
      </c>
      <c r="C2" s="130"/>
      <c r="D2" s="130"/>
      <c r="E2" s="130"/>
      <c r="F2" s="130"/>
      <c r="G2" s="130"/>
      <c r="H2" s="130"/>
      <c r="I2" s="130"/>
      <c r="J2" s="156" t="s">
        <v>3</v>
      </c>
    </row>
    <row r="3" s="125" customFormat="1" ht="17.05" customHeight="1" spans="1:10">
      <c r="A3" s="131"/>
      <c r="B3" s="132" t="s">
        <v>5</v>
      </c>
      <c r="C3" s="132"/>
      <c r="D3" s="132"/>
      <c r="E3" s="132"/>
      <c r="F3" s="132"/>
      <c r="G3" s="131"/>
      <c r="H3" s="150"/>
      <c r="I3" s="133" t="s">
        <v>6</v>
      </c>
      <c r="J3" s="156"/>
    </row>
    <row r="4" s="125" customFormat="1" ht="21.35" customHeight="1" spans="1:10">
      <c r="A4" s="136"/>
      <c r="B4" s="135" t="s">
        <v>9</v>
      </c>
      <c r="C4" s="135"/>
      <c r="D4" s="135"/>
      <c r="E4" s="135"/>
      <c r="F4" s="135"/>
      <c r="G4" s="135" t="s">
        <v>59</v>
      </c>
      <c r="H4" s="151" t="s">
        <v>221</v>
      </c>
      <c r="I4" s="151" t="s">
        <v>159</v>
      </c>
      <c r="J4" s="148"/>
    </row>
    <row r="5" s="125" customFormat="1" ht="21.35" customHeight="1" spans="1:10">
      <c r="A5" s="136"/>
      <c r="B5" s="135" t="s">
        <v>80</v>
      </c>
      <c r="C5" s="135"/>
      <c r="D5" s="135"/>
      <c r="E5" s="135" t="s">
        <v>70</v>
      </c>
      <c r="F5" s="135" t="s">
        <v>71</v>
      </c>
      <c r="G5" s="135"/>
      <c r="H5" s="151"/>
      <c r="I5" s="151"/>
      <c r="J5" s="148"/>
    </row>
    <row r="6" s="125" customFormat="1" ht="21.35" customHeight="1" spans="1:10">
      <c r="A6" s="152"/>
      <c r="B6" s="135" t="s">
        <v>81</v>
      </c>
      <c r="C6" s="135" t="s">
        <v>82</v>
      </c>
      <c r="D6" s="135" t="s">
        <v>83</v>
      </c>
      <c r="E6" s="135"/>
      <c r="F6" s="135"/>
      <c r="G6" s="135"/>
      <c r="H6" s="151"/>
      <c r="I6" s="151"/>
      <c r="J6" s="157"/>
    </row>
    <row r="7" s="125" customFormat="1" ht="19.9" customHeight="1" spans="1:10">
      <c r="A7" s="153"/>
      <c r="B7" s="135"/>
      <c r="C7" s="135"/>
      <c r="D7" s="135"/>
      <c r="E7" s="135"/>
      <c r="F7" s="135" t="s">
        <v>72</v>
      </c>
      <c r="G7" s="138">
        <f>G8+G13+G17+G23</f>
        <v>16957847.26</v>
      </c>
      <c r="H7" s="138">
        <f>H8+H13+H17+H23</f>
        <v>16957847.26</v>
      </c>
      <c r="I7" s="138"/>
      <c r="J7" s="158"/>
    </row>
    <row r="8" s="125" customFormat="1" ht="19.9" customHeight="1" spans="1:10">
      <c r="A8" s="152"/>
      <c r="B8" s="154">
        <v>201</v>
      </c>
      <c r="C8" s="154"/>
      <c r="D8" s="154"/>
      <c r="E8" s="103">
        <v>107001</v>
      </c>
      <c r="F8" s="155" t="s">
        <v>84</v>
      </c>
      <c r="G8" s="141">
        <f>G9</f>
        <v>12942903.56</v>
      </c>
      <c r="H8" s="141">
        <f>H9</f>
        <v>12942903.56</v>
      </c>
      <c r="I8" s="141"/>
      <c r="J8" s="156"/>
    </row>
    <row r="9" s="125" customFormat="1" ht="19.9" customHeight="1" spans="1:10">
      <c r="A9" s="152"/>
      <c r="B9" s="154">
        <v>201</v>
      </c>
      <c r="C9" s="154">
        <v>32</v>
      </c>
      <c r="D9" s="154"/>
      <c r="E9" s="103">
        <v>107001</v>
      </c>
      <c r="F9" s="155" t="s">
        <v>85</v>
      </c>
      <c r="G9" s="141">
        <f>SUM(G10:G12)</f>
        <v>12942903.56</v>
      </c>
      <c r="H9" s="141">
        <f>SUM(H10:H12)</f>
        <v>12942903.56</v>
      </c>
      <c r="I9" s="141"/>
      <c r="J9" s="156"/>
    </row>
    <row r="10" s="125" customFormat="1" ht="19.9" customHeight="1" spans="1:10">
      <c r="A10" s="152"/>
      <c r="B10" s="154">
        <v>201</v>
      </c>
      <c r="C10" s="154">
        <v>32</v>
      </c>
      <c r="D10" s="154" t="s">
        <v>86</v>
      </c>
      <c r="E10" s="103">
        <v>107001</v>
      </c>
      <c r="F10" s="155" t="s">
        <v>87</v>
      </c>
      <c r="G10" s="142">
        <v>11240370.5</v>
      </c>
      <c r="H10" s="142">
        <v>11240370.5</v>
      </c>
      <c r="I10" s="141"/>
      <c r="J10" s="157"/>
    </row>
    <row r="11" s="125" customFormat="1" ht="19.9" customHeight="1" spans="1:10">
      <c r="A11" s="152"/>
      <c r="B11" s="154" t="s">
        <v>88</v>
      </c>
      <c r="C11" s="154" t="s">
        <v>89</v>
      </c>
      <c r="D11" s="154" t="s">
        <v>90</v>
      </c>
      <c r="E11" s="103">
        <v>107001</v>
      </c>
      <c r="F11" s="155" t="s">
        <v>91</v>
      </c>
      <c r="G11" s="142">
        <v>1263000</v>
      </c>
      <c r="H11" s="142">
        <v>1263000</v>
      </c>
      <c r="I11" s="141"/>
      <c r="J11" s="157"/>
    </row>
    <row r="12" s="125" customFormat="1" ht="19.9" customHeight="1" spans="1:10">
      <c r="A12" s="152"/>
      <c r="B12" s="154" t="s">
        <v>88</v>
      </c>
      <c r="C12" s="154" t="s">
        <v>89</v>
      </c>
      <c r="D12" s="154" t="s">
        <v>92</v>
      </c>
      <c r="E12" s="103">
        <v>107001</v>
      </c>
      <c r="F12" s="155" t="s">
        <v>93</v>
      </c>
      <c r="G12" s="142">
        <v>439533.06</v>
      </c>
      <c r="H12" s="142">
        <v>439533.06</v>
      </c>
      <c r="I12" s="141"/>
      <c r="J12" s="157"/>
    </row>
    <row r="13" s="125" customFormat="1" ht="19.9" customHeight="1" spans="1:10">
      <c r="A13" s="152"/>
      <c r="B13" s="154" t="s">
        <v>94</v>
      </c>
      <c r="C13" s="154"/>
      <c r="D13" s="154"/>
      <c r="E13" s="103">
        <v>107001</v>
      </c>
      <c r="F13" s="155" t="s">
        <v>95</v>
      </c>
      <c r="G13" s="141">
        <f>G14</f>
        <v>1949170.8</v>
      </c>
      <c r="H13" s="141">
        <f>H14</f>
        <v>1949170.8</v>
      </c>
      <c r="I13" s="141"/>
      <c r="J13" s="157"/>
    </row>
    <row r="14" s="125" customFormat="1" ht="19.9" customHeight="1" spans="1:10">
      <c r="A14" s="152"/>
      <c r="B14" s="154" t="s">
        <v>94</v>
      </c>
      <c r="C14" s="154" t="s">
        <v>96</v>
      </c>
      <c r="D14" s="154"/>
      <c r="E14" s="103">
        <v>107001</v>
      </c>
      <c r="F14" s="155" t="s">
        <v>97</v>
      </c>
      <c r="G14" s="141">
        <f>SUM(G15:G16)</f>
        <v>1949170.8</v>
      </c>
      <c r="H14" s="141">
        <f>SUM(H15:H16)</f>
        <v>1949170.8</v>
      </c>
      <c r="I14" s="141"/>
      <c r="J14" s="157"/>
    </row>
    <row r="15" s="125" customFormat="1" ht="19.9" customHeight="1" spans="1:10">
      <c r="A15" s="152"/>
      <c r="B15" s="154" t="s">
        <v>94</v>
      </c>
      <c r="C15" s="154" t="s">
        <v>96</v>
      </c>
      <c r="D15" s="154" t="s">
        <v>86</v>
      </c>
      <c r="E15" s="103">
        <v>107001</v>
      </c>
      <c r="F15" s="155" t="s">
        <v>98</v>
      </c>
      <c r="G15" s="142">
        <v>590348.43</v>
      </c>
      <c r="H15" s="142">
        <v>590348.43</v>
      </c>
      <c r="I15" s="141"/>
      <c r="J15" s="157"/>
    </row>
    <row r="16" s="125" customFormat="1" ht="19.9" customHeight="1" spans="1:10">
      <c r="A16" s="152"/>
      <c r="B16" s="154" t="s">
        <v>94</v>
      </c>
      <c r="C16" s="154" t="s">
        <v>96</v>
      </c>
      <c r="D16" s="154" t="s">
        <v>96</v>
      </c>
      <c r="E16" s="103">
        <v>107001</v>
      </c>
      <c r="F16" s="155" t="s">
        <v>99</v>
      </c>
      <c r="G16" s="142">
        <v>1358822.37</v>
      </c>
      <c r="H16" s="142">
        <v>1358822.37</v>
      </c>
      <c r="I16" s="141"/>
      <c r="J16" s="157"/>
    </row>
    <row r="17" s="125" customFormat="1" ht="19.9" customHeight="1" spans="1:10">
      <c r="A17" s="152"/>
      <c r="B17" s="154" t="s">
        <v>100</v>
      </c>
      <c r="C17" s="154"/>
      <c r="D17" s="154"/>
      <c r="E17" s="103">
        <v>107001</v>
      </c>
      <c r="F17" s="155" t="s">
        <v>101</v>
      </c>
      <c r="G17" s="141">
        <f>G18</f>
        <v>912860.08</v>
      </c>
      <c r="H17" s="141">
        <f>H18</f>
        <v>912860.08</v>
      </c>
      <c r="I17" s="141"/>
      <c r="J17" s="157"/>
    </row>
    <row r="18" s="125" customFormat="1" ht="19.9" customHeight="1" spans="1:10">
      <c r="A18" s="152"/>
      <c r="B18" s="154" t="s">
        <v>100</v>
      </c>
      <c r="C18" s="154" t="s">
        <v>102</v>
      </c>
      <c r="D18" s="154"/>
      <c r="E18" s="103">
        <v>107001</v>
      </c>
      <c r="F18" s="155" t="s">
        <v>103</v>
      </c>
      <c r="G18" s="141">
        <f>SUM(G19:G22)</f>
        <v>912860.08</v>
      </c>
      <c r="H18" s="141">
        <f>SUM(H19:H22)</f>
        <v>912860.08</v>
      </c>
      <c r="I18" s="141"/>
      <c r="J18" s="157"/>
    </row>
    <row r="19" s="125" customFormat="1" ht="19.9" customHeight="1" spans="1:10">
      <c r="A19" s="152"/>
      <c r="B19" s="154" t="s">
        <v>100</v>
      </c>
      <c r="C19" s="154" t="s">
        <v>102</v>
      </c>
      <c r="D19" s="154" t="s">
        <v>86</v>
      </c>
      <c r="E19" s="103">
        <v>107001</v>
      </c>
      <c r="F19" s="155" t="s">
        <v>104</v>
      </c>
      <c r="G19" s="142">
        <v>710915.52</v>
      </c>
      <c r="H19" s="142">
        <v>710915.52</v>
      </c>
      <c r="I19" s="141"/>
      <c r="J19" s="157"/>
    </row>
    <row r="20" s="125" customFormat="1" ht="19.9" customHeight="1" spans="1:10">
      <c r="A20" s="152"/>
      <c r="B20" s="154" t="s">
        <v>100</v>
      </c>
      <c r="C20" s="154" t="s">
        <v>102</v>
      </c>
      <c r="D20" s="154" t="s">
        <v>90</v>
      </c>
      <c r="E20" s="103">
        <v>107001</v>
      </c>
      <c r="F20" s="155" t="s">
        <v>105</v>
      </c>
      <c r="G20" s="142">
        <v>29054.09</v>
      </c>
      <c r="H20" s="142">
        <v>29054.09</v>
      </c>
      <c r="I20" s="141"/>
      <c r="J20" s="157"/>
    </row>
    <row r="21" s="125" customFormat="1" ht="19.9" customHeight="1" spans="1:10">
      <c r="A21" s="152"/>
      <c r="B21" s="154" t="s">
        <v>100</v>
      </c>
      <c r="C21" s="154" t="s">
        <v>102</v>
      </c>
      <c r="D21" s="154" t="s">
        <v>106</v>
      </c>
      <c r="E21" s="103">
        <v>107001</v>
      </c>
      <c r="F21" s="155" t="s">
        <v>107</v>
      </c>
      <c r="G21" s="142">
        <v>81773.26</v>
      </c>
      <c r="H21" s="142">
        <v>81773.26</v>
      </c>
      <c r="I21" s="141"/>
      <c r="J21" s="157"/>
    </row>
    <row r="22" s="125" customFormat="1" ht="19.9" customHeight="1" spans="1:10">
      <c r="A22" s="152"/>
      <c r="B22" s="154" t="s">
        <v>100</v>
      </c>
      <c r="C22" s="154" t="s">
        <v>102</v>
      </c>
      <c r="D22" s="154" t="s">
        <v>108</v>
      </c>
      <c r="E22" s="103">
        <v>107001</v>
      </c>
      <c r="F22" s="155" t="s">
        <v>109</v>
      </c>
      <c r="G22" s="142">
        <v>91117.21</v>
      </c>
      <c r="H22" s="142">
        <v>91117.21</v>
      </c>
      <c r="I22" s="141"/>
      <c r="J22" s="157"/>
    </row>
    <row r="23" s="125" customFormat="1" ht="19.9" customHeight="1" spans="1:10">
      <c r="A23" s="152"/>
      <c r="B23" s="154" t="s">
        <v>110</v>
      </c>
      <c r="C23" s="154"/>
      <c r="D23" s="154"/>
      <c r="E23" s="103">
        <v>107001</v>
      </c>
      <c r="F23" s="155" t="s">
        <v>111</v>
      </c>
      <c r="G23" s="142">
        <v>1152912.82</v>
      </c>
      <c r="H23" s="142">
        <v>1152912.82</v>
      </c>
      <c r="I23" s="141"/>
      <c r="J23" s="157"/>
    </row>
    <row r="24" s="125" customFormat="1" ht="19.9" customHeight="1" spans="1:10">
      <c r="A24" s="152"/>
      <c r="B24" s="154" t="s">
        <v>110</v>
      </c>
      <c r="C24" s="154" t="s">
        <v>90</v>
      </c>
      <c r="D24" s="154"/>
      <c r="E24" s="103">
        <v>107001</v>
      </c>
      <c r="F24" s="155" t="s">
        <v>112</v>
      </c>
      <c r="G24" s="142">
        <v>1152912.82</v>
      </c>
      <c r="H24" s="142">
        <v>1152912.82</v>
      </c>
      <c r="I24" s="141"/>
      <c r="J24" s="157"/>
    </row>
    <row r="25" s="125" customFormat="1" ht="19.9" customHeight="1" spans="1:10">
      <c r="A25" s="152"/>
      <c r="B25" s="154" t="s">
        <v>110</v>
      </c>
      <c r="C25" s="154" t="s">
        <v>90</v>
      </c>
      <c r="D25" s="154" t="s">
        <v>86</v>
      </c>
      <c r="E25" s="103">
        <v>107001</v>
      </c>
      <c r="F25" s="155" t="s">
        <v>113</v>
      </c>
      <c r="G25" s="142">
        <v>1152912.82</v>
      </c>
      <c r="H25" s="142">
        <v>1152912.82</v>
      </c>
      <c r="I25" s="141"/>
      <c r="J25" s="15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"/>
  <sheetViews>
    <sheetView topLeftCell="A31" workbookViewId="0">
      <selection activeCell="E41" sqref="E41"/>
    </sheetView>
  </sheetViews>
  <sheetFormatPr defaultColWidth="10" defaultRowHeight="13.5"/>
  <cols>
    <col min="1" max="1" width="1.53333333333333" style="125" customWidth="1"/>
    <col min="2" max="3" width="6.15" style="125" customWidth="1"/>
    <col min="4" max="4" width="16.4083333333333" style="125" customWidth="1"/>
    <col min="5" max="5" width="41.0333333333333" style="125" customWidth="1"/>
    <col min="6" max="6" width="18.6916666666667" style="125" customWidth="1"/>
    <col min="7" max="8" width="16.4083333333333" style="125" customWidth="1"/>
    <col min="9" max="9" width="1.53333333333333" style="125" customWidth="1"/>
    <col min="10" max="16384" width="10" style="125"/>
  </cols>
  <sheetData>
    <row r="1" s="125" customFormat="1" ht="14.3" customHeight="1" spans="1:9">
      <c r="A1" s="126"/>
      <c r="B1" s="126"/>
      <c r="C1" s="126"/>
      <c r="D1" s="127"/>
      <c r="E1" s="127"/>
      <c r="F1" s="128"/>
      <c r="G1" s="128"/>
      <c r="H1" s="129" t="s">
        <v>222</v>
      </c>
      <c r="I1" s="148"/>
    </row>
    <row r="2" s="125" customFormat="1" ht="19.9" customHeight="1" spans="1:9">
      <c r="A2" s="128"/>
      <c r="B2" s="130" t="s">
        <v>223</v>
      </c>
      <c r="C2" s="130"/>
      <c r="D2" s="130"/>
      <c r="E2" s="130"/>
      <c r="F2" s="130"/>
      <c r="G2" s="130"/>
      <c r="H2" s="130"/>
      <c r="I2" s="148"/>
    </row>
    <row r="3" s="125" customFormat="1" ht="26" customHeight="1" spans="1:9">
      <c r="A3" s="131"/>
      <c r="B3" s="132" t="s">
        <v>5</v>
      </c>
      <c r="C3" s="132"/>
      <c r="D3" s="132"/>
      <c r="E3" s="132"/>
      <c r="G3" s="131"/>
      <c r="H3" s="133" t="s">
        <v>6</v>
      </c>
      <c r="I3" s="148"/>
    </row>
    <row r="4" s="125" customFormat="1" ht="21.35" customHeight="1" spans="1:9">
      <c r="A4" s="134"/>
      <c r="B4" s="135" t="s">
        <v>9</v>
      </c>
      <c r="C4" s="135"/>
      <c r="D4" s="135"/>
      <c r="E4" s="135"/>
      <c r="F4" s="135" t="s">
        <v>76</v>
      </c>
      <c r="G4" s="135"/>
      <c r="H4" s="135"/>
      <c r="I4" s="148"/>
    </row>
    <row r="5" s="125" customFormat="1" ht="21.35" customHeight="1" spans="1:9">
      <c r="A5" s="134"/>
      <c r="B5" s="135" t="s">
        <v>80</v>
      </c>
      <c r="C5" s="135"/>
      <c r="D5" s="135" t="s">
        <v>70</v>
      </c>
      <c r="E5" s="135" t="s">
        <v>71</v>
      </c>
      <c r="F5" s="135" t="s">
        <v>59</v>
      </c>
      <c r="G5" s="135" t="s">
        <v>224</v>
      </c>
      <c r="H5" s="135" t="s">
        <v>225</v>
      </c>
      <c r="I5" s="148"/>
    </row>
    <row r="6" s="125" customFormat="1" ht="21.35" customHeight="1" spans="1:9">
      <c r="A6" s="136"/>
      <c r="B6" s="135" t="s">
        <v>81</v>
      </c>
      <c r="C6" s="135" t="s">
        <v>82</v>
      </c>
      <c r="D6" s="135"/>
      <c r="E6" s="135"/>
      <c r="F6" s="135"/>
      <c r="G6" s="135"/>
      <c r="H6" s="135"/>
      <c r="I6" s="148"/>
    </row>
    <row r="7" s="125" customFormat="1" ht="30" customHeight="1" spans="1:9">
      <c r="A7" s="134"/>
      <c r="B7" s="135"/>
      <c r="C7" s="135"/>
      <c r="D7" s="137">
        <v>107001</v>
      </c>
      <c r="E7" s="135" t="s">
        <v>72</v>
      </c>
      <c r="F7" s="138">
        <v>15694847.26</v>
      </c>
      <c r="G7" s="138">
        <v>13587453.65</v>
      </c>
      <c r="H7" s="138">
        <v>2107393.61</v>
      </c>
      <c r="I7" s="148"/>
    </row>
    <row r="8" s="125" customFormat="1" ht="30" customHeight="1" spans="1:9">
      <c r="A8" s="134"/>
      <c r="B8" s="139">
        <v>301</v>
      </c>
      <c r="C8" s="139" t="s">
        <v>86</v>
      </c>
      <c r="D8" s="137">
        <v>107001</v>
      </c>
      <c r="E8" s="140" t="s">
        <v>226</v>
      </c>
      <c r="F8" s="141">
        <f>G8+H8</f>
        <v>2773224</v>
      </c>
      <c r="G8" s="142">
        <v>2773224</v>
      </c>
      <c r="H8" s="141"/>
      <c r="I8" s="148"/>
    </row>
    <row r="9" s="125" customFormat="1" ht="30" customHeight="1" spans="1:9">
      <c r="A9" s="134"/>
      <c r="B9" s="139">
        <v>301</v>
      </c>
      <c r="C9" s="139" t="s">
        <v>86</v>
      </c>
      <c r="D9" s="137">
        <v>107001</v>
      </c>
      <c r="E9" s="140" t="s">
        <v>227</v>
      </c>
      <c r="F9" s="141">
        <f t="shared" ref="F9:F49" si="0">G9+H9</f>
        <v>128352</v>
      </c>
      <c r="G9" s="142">
        <v>128352</v>
      </c>
      <c r="H9" s="141"/>
      <c r="I9" s="148"/>
    </row>
    <row r="10" s="125" customFormat="1" ht="30" customHeight="1" spans="1:9">
      <c r="A10" s="134"/>
      <c r="B10" s="139" t="s">
        <v>170</v>
      </c>
      <c r="C10" s="139" t="s">
        <v>90</v>
      </c>
      <c r="D10" s="137">
        <v>107001</v>
      </c>
      <c r="E10" s="140" t="s">
        <v>226</v>
      </c>
      <c r="F10" s="141">
        <f t="shared" si="0"/>
        <v>2546436</v>
      </c>
      <c r="G10" s="142">
        <v>2546436</v>
      </c>
      <c r="H10" s="141"/>
      <c r="I10" s="148"/>
    </row>
    <row r="11" s="125" customFormat="1" ht="30" customHeight="1" spans="1:9">
      <c r="A11" s="134"/>
      <c r="B11" s="139" t="s">
        <v>170</v>
      </c>
      <c r="C11" s="139" t="s">
        <v>90</v>
      </c>
      <c r="D11" s="137">
        <v>107001</v>
      </c>
      <c r="E11" s="140" t="s">
        <v>227</v>
      </c>
      <c r="F11" s="141">
        <f t="shared" si="0"/>
        <v>16644</v>
      </c>
      <c r="G11" s="142">
        <v>16644</v>
      </c>
      <c r="H11" s="141"/>
      <c r="I11" s="148"/>
    </row>
    <row r="12" s="125" customFormat="1" ht="30" customHeight="1" spans="2:9">
      <c r="B12" s="139" t="s">
        <v>170</v>
      </c>
      <c r="C12" s="139" t="s">
        <v>106</v>
      </c>
      <c r="D12" s="137">
        <v>107001</v>
      </c>
      <c r="E12" s="140" t="s">
        <v>226</v>
      </c>
      <c r="F12" s="141">
        <f t="shared" si="0"/>
        <v>3792061</v>
      </c>
      <c r="G12" s="142">
        <v>3792061</v>
      </c>
      <c r="H12" s="141"/>
      <c r="I12" s="148"/>
    </row>
    <row r="13" s="125" customFormat="1" ht="30" customHeight="1" spans="2:9">
      <c r="B13" s="139" t="s">
        <v>170</v>
      </c>
      <c r="C13" s="139" t="s">
        <v>173</v>
      </c>
      <c r="D13" s="137">
        <v>107001</v>
      </c>
      <c r="E13" s="140" t="s">
        <v>227</v>
      </c>
      <c r="F13" s="141">
        <f t="shared" si="0"/>
        <v>232329.8</v>
      </c>
      <c r="G13" s="142">
        <v>232329.8</v>
      </c>
      <c r="H13" s="141"/>
      <c r="I13" s="148"/>
    </row>
    <row r="14" s="125" customFormat="1" ht="30" customHeight="1" spans="2:9">
      <c r="B14" s="139" t="s">
        <v>170</v>
      </c>
      <c r="C14" s="139" t="s">
        <v>175</v>
      </c>
      <c r="D14" s="137">
        <v>107001</v>
      </c>
      <c r="E14" s="140" t="s">
        <v>228</v>
      </c>
      <c r="F14" s="141">
        <f t="shared" si="0"/>
        <v>1298450.24</v>
      </c>
      <c r="G14" s="142">
        <v>1298450.24</v>
      </c>
      <c r="H14" s="141"/>
      <c r="I14" s="148"/>
    </row>
    <row r="15" s="125" customFormat="1" ht="30" customHeight="1" spans="2:9">
      <c r="B15" s="139" t="s">
        <v>170</v>
      </c>
      <c r="C15" s="139" t="s">
        <v>175</v>
      </c>
      <c r="D15" s="137">
        <v>107001</v>
      </c>
      <c r="E15" s="140" t="s">
        <v>227</v>
      </c>
      <c r="F15" s="141">
        <f t="shared" si="0"/>
        <v>60372.13</v>
      </c>
      <c r="G15" s="142">
        <v>60372.13</v>
      </c>
      <c r="H15" s="141"/>
      <c r="I15" s="148"/>
    </row>
    <row r="16" s="125" customFormat="1" ht="30" customHeight="1" spans="2:9">
      <c r="B16" s="139" t="s">
        <v>216</v>
      </c>
      <c r="C16" s="139" t="s">
        <v>177</v>
      </c>
      <c r="D16" s="137">
        <v>107001</v>
      </c>
      <c r="E16" s="140" t="s">
        <v>228</v>
      </c>
      <c r="F16" s="141">
        <f t="shared" si="0"/>
        <v>710915.52</v>
      </c>
      <c r="G16" s="142">
        <v>710915.52</v>
      </c>
      <c r="H16" s="141"/>
      <c r="I16" s="148"/>
    </row>
    <row r="17" s="125" customFormat="1" ht="30" customHeight="1" spans="2:9">
      <c r="B17" s="139" t="s">
        <v>216</v>
      </c>
      <c r="C17" s="139" t="s">
        <v>177</v>
      </c>
      <c r="D17" s="137">
        <v>107001</v>
      </c>
      <c r="E17" s="140" t="s">
        <v>227</v>
      </c>
      <c r="F17" s="141">
        <f t="shared" si="0"/>
        <v>29054.09</v>
      </c>
      <c r="G17" s="142">
        <v>29054.09</v>
      </c>
      <c r="H17" s="141"/>
      <c r="I17" s="148"/>
    </row>
    <row r="18" s="125" customFormat="1" ht="30" customHeight="1" spans="2:9">
      <c r="B18" s="139" t="s">
        <v>170</v>
      </c>
      <c r="C18" s="139" t="s">
        <v>102</v>
      </c>
      <c r="D18" s="137">
        <v>107001</v>
      </c>
      <c r="E18" s="140" t="s">
        <v>228</v>
      </c>
      <c r="F18" s="141">
        <f t="shared" si="0"/>
        <v>165517.21</v>
      </c>
      <c r="G18" s="142">
        <v>165517.21</v>
      </c>
      <c r="H18" s="141"/>
      <c r="I18" s="148"/>
    </row>
    <row r="19" s="125" customFormat="1" ht="30" customHeight="1" spans="2:9">
      <c r="B19" s="139" t="s">
        <v>170</v>
      </c>
      <c r="C19" s="139" t="s">
        <v>102</v>
      </c>
      <c r="D19" s="137">
        <v>107001</v>
      </c>
      <c r="E19" s="140" t="s">
        <v>227</v>
      </c>
      <c r="F19" s="141">
        <f t="shared" si="0"/>
        <v>7373.26</v>
      </c>
      <c r="G19" s="142">
        <v>7373.26</v>
      </c>
      <c r="H19" s="141"/>
      <c r="I19" s="148"/>
    </row>
    <row r="20" s="125" customFormat="1" ht="30" customHeight="1" spans="1:9">
      <c r="A20" s="134"/>
      <c r="B20" s="139" t="s">
        <v>170</v>
      </c>
      <c r="C20" s="139" t="s">
        <v>180</v>
      </c>
      <c r="D20" s="137">
        <v>107001</v>
      </c>
      <c r="E20" s="140" t="s">
        <v>228</v>
      </c>
      <c r="F20" s="141">
        <f t="shared" si="0"/>
        <v>20705.96</v>
      </c>
      <c r="G20" s="142">
        <v>20705.96</v>
      </c>
      <c r="H20" s="141"/>
      <c r="I20" s="148"/>
    </row>
    <row r="21" s="125" customFormat="1" ht="30" customHeight="1" spans="2:9">
      <c r="B21" s="139" t="s">
        <v>170</v>
      </c>
      <c r="C21" s="139" t="s">
        <v>180</v>
      </c>
      <c r="D21" s="137">
        <v>107001</v>
      </c>
      <c r="E21" s="140" t="s">
        <v>227</v>
      </c>
      <c r="F21" s="141">
        <f t="shared" si="0"/>
        <v>5282.56</v>
      </c>
      <c r="G21" s="142">
        <v>5282.56</v>
      </c>
      <c r="H21" s="141"/>
      <c r="I21" s="148"/>
    </row>
    <row r="22" s="125" customFormat="1" ht="30" customHeight="1" spans="2:9">
      <c r="B22" s="139" t="s">
        <v>170</v>
      </c>
      <c r="C22" s="139" t="s">
        <v>182</v>
      </c>
      <c r="D22" s="137">
        <v>107001</v>
      </c>
      <c r="E22" s="140" t="s">
        <v>229</v>
      </c>
      <c r="F22" s="141">
        <f t="shared" si="0"/>
        <v>1107633.72</v>
      </c>
      <c r="G22" s="142">
        <v>1107633.72</v>
      </c>
      <c r="H22" s="141"/>
      <c r="I22" s="148"/>
    </row>
    <row r="23" s="125" customFormat="1" ht="30" customHeight="1" spans="2:9">
      <c r="B23" s="139" t="s">
        <v>170</v>
      </c>
      <c r="C23" s="139" t="s">
        <v>182</v>
      </c>
      <c r="D23" s="137">
        <v>107001</v>
      </c>
      <c r="E23" s="140" t="s">
        <v>227</v>
      </c>
      <c r="F23" s="141">
        <f t="shared" si="0"/>
        <v>45279.1</v>
      </c>
      <c r="G23" s="142">
        <v>45279.1</v>
      </c>
      <c r="H23" s="141"/>
      <c r="I23" s="148"/>
    </row>
    <row r="24" s="125" customFormat="1" ht="30" customHeight="1" spans="2:9">
      <c r="B24" s="139" t="s">
        <v>170</v>
      </c>
      <c r="C24" s="139" t="s">
        <v>108</v>
      </c>
      <c r="D24" s="137">
        <v>107001</v>
      </c>
      <c r="E24" s="140" t="s">
        <v>230</v>
      </c>
      <c r="F24" s="141">
        <f t="shared" si="0"/>
        <v>120948</v>
      </c>
      <c r="G24" s="141">
        <v>120948</v>
      </c>
      <c r="H24" s="141"/>
      <c r="I24" s="148"/>
    </row>
    <row r="25" s="125" customFormat="1" ht="30" customHeight="1" spans="2:9">
      <c r="B25" s="139" t="s">
        <v>184</v>
      </c>
      <c r="C25" s="139" t="s">
        <v>86</v>
      </c>
      <c r="D25" s="137">
        <v>107001</v>
      </c>
      <c r="E25" s="140" t="s">
        <v>231</v>
      </c>
      <c r="F25" s="141">
        <f t="shared" si="0"/>
        <v>302889.6</v>
      </c>
      <c r="G25" s="141"/>
      <c r="H25" s="142">
        <v>302889.6</v>
      </c>
      <c r="I25" s="148"/>
    </row>
    <row r="26" s="125" customFormat="1" ht="30" customHeight="1" spans="2:9">
      <c r="B26" s="139" t="s">
        <v>184</v>
      </c>
      <c r="C26" s="139" t="s">
        <v>90</v>
      </c>
      <c r="D26" s="137">
        <v>107001</v>
      </c>
      <c r="E26" s="140" t="s">
        <v>231</v>
      </c>
      <c r="F26" s="141">
        <f t="shared" si="0"/>
        <v>131410.4</v>
      </c>
      <c r="G26" s="141"/>
      <c r="H26" s="142">
        <v>131410.4</v>
      </c>
      <c r="I26" s="148"/>
    </row>
    <row r="27" s="125" customFormat="1" ht="30" customHeight="1" spans="2:9">
      <c r="B27" s="139" t="s">
        <v>184</v>
      </c>
      <c r="C27" s="139" t="s">
        <v>90</v>
      </c>
      <c r="D27" s="137">
        <v>107001</v>
      </c>
      <c r="E27" s="140" t="s">
        <v>232</v>
      </c>
      <c r="F27" s="141">
        <f t="shared" si="0"/>
        <v>17000</v>
      </c>
      <c r="G27" s="141"/>
      <c r="H27" s="142">
        <v>17000</v>
      </c>
      <c r="I27" s="148"/>
    </row>
    <row r="28" s="125" customFormat="1" ht="30" customHeight="1" spans="2:9">
      <c r="B28" s="139" t="s">
        <v>184</v>
      </c>
      <c r="C28" s="139" t="s">
        <v>96</v>
      </c>
      <c r="D28" s="137">
        <v>107001</v>
      </c>
      <c r="E28" s="140" t="s">
        <v>231</v>
      </c>
      <c r="F28" s="141">
        <f t="shared" si="0"/>
        <v>25200</v>
      </c>
      <c r="G28" s="141"/>
      <c r="H28" s="142">
        <v>25200</v>
      </c>
      <c r="I28" s="148"/>
    </row>
    <row r="29" s="125" customFormat="1" ht="30" customHeight="1" spans="2:9">
      <c r="B29" s="139" t="s">
        <v>184</v>
      </c>
      <c r="C29" s="139" t="s">
        <v>189</v>
      </c>
      <c r="D29" s="137">
        <v>107001</v>
      </c>
      <c r="E29" s="140" t="s">
        <v>231</v>
      </c>
      <c r="F29" s="141">
        <f t="shared" si="0"/>
        <v>19000</v>
      </c>
      <c r="G29" s="141"/>
      <c r="H29" s="142">
        <v>19000</v>
      </c>
      <c r="I29" s="148"/>
    </row>
    <row r="30" s="125" customFormat="1" ht="30" customHeight="1" spans="2:9">
      <c r="B30" s="139" t="s">
        <v>184</v>
      </c>
      <c r="C30" s="139" t="s">
        <v>189</v>
      </c>
      <c r="D30" s="137">
        <v>107001</v>
      </c>
      <c r="E30" s="140" t="s">
        <v>232</v>
      </c>
      <c r="F30" s="141">
        <f t="shared" si="0"/>
        <v>5000</v>
      </c>
      <c r="G30" s="141"/>
      <c r="H30" s="142">
        <v>5000</v>
      </c>
      <c r="I30" s="148"/>
    </row>
    <row r="31" s="125" customFormat="1" ht="30" customHeight="1" spans="2:9">
      <c r="B31" s="139" t="s">
        <v>184</v>
      </c>
      <c r="C31" s="139" t="s">
        <v>173</v>
      </c>
      <c r="D31" s="137">
        <v>107001</v>
      </c>
      <c r="E31" s="140" t="s">
        <v>231</v>
      </c>
      <c r="F31" s="141">
        <f t="shared" si="0"/>
        <v>84000</v>
      </c>
      <c r="G31" s="141"/>
      <c r="H31" s="142">
        <v>84000</v>
      </c>
      <c r="I31" s="148"/>
    </row>
    <row r="32" s="125" customFormat="1" ht="30" customHeight="1" spans="2:9">
      <c r="B32" s="139" t="s">
        <v>184</v>
      </c>
      <c r="C32" s="139" t="s">
        <v>102</v>
      </c>
      <c r="D32" s="137">
        <v>107001</v>
      </c>
      <c r="E32" s="140" t="s">
        <v>231</v>
      </c>
      <c r="F32" s="141">
        <f t="shared" si="0"/>
        <v>315000</v>
      </c>
      <c r="G32" s="141"/>
      <c r="H32" s="142">
        <v>315000</v>
      </c>
      <c r="I32" s="148"/>
    </row>
    <row r="33" s="125" customFormat="1" ht="30" customHeight="1" spans="2:9">
      <c r="B33" s="139" t="s">
        <v>184</v>
      </c>
      <c r="C33" s="139" t="s">
        <v>102</v>
      </c>
      <c r="D33" s="137">
        <v>107001</v>
      </c>
      <c r="E33" s="140" t="s">
        <v>232</v>
      </c>
      <c r="F33" s="141">
        <f t="shared" si="0"/>
        <v>20000</v>
      </c>
      <c r="G33" s="141"/>
      <c r="H33" s="142">
        <v>20000</v>
      </c>
      <c r="I33" s="148"/>
    </row>
    <row r="34" s="125" customFormat="1" ht="30" customHeight="1" spans="2:9">
      <c r="B34" s="139" t="s">
        <v>184</v>
      </c>
      <c r="C34" s="139" t="s">
        <v>199</v>
      </c>
      <c r="D34" s="137">
        <v>107001</v>
      </c>
      <c r="E34" s="140" t="s">
        <v>231</v>
      </c>
      <c r="F34" s="141">
        <f t="shared" si="0"/>
        <v>0</v>
      </c>
      <c r="G34" s="141"/>
      <c r="H34" s="142">
        <v>0</v>
      </c>
      <c r="I34" s="148"/>
    </row>
    <row r="35" s="125" customFormat="1" ht="30" customHeight="1" spans="2:9">
      <c r="B35" s="139" t="s">
        <v>184</v>
      </c>
      <c r="C35" s="139" t="s">
        <v>193</v>
      </c>
      <c r="D35" s="137">
        <v>107001</v>
      </c>
      <c r="E35" s="140" t="s">
        <v>233</v>
      </c>
      <c r="F35" s="141">
        <f t="shared" si="0"/>
        <v>8680</v>
      </c>
      <c r="G35" s="141"/>
      <c r="H35" s="142">
        <v>8680</v>
      </c>
      <c r="I35" s="148"/>
    </row>
    <row r="36" s="125" customFormat="1" ht="30" customHeight="1" spans="2:9">
      <c r="B36" s="139" t="s">
        <v>184</v>
      </c>
      <c r="C36" s="139" t="s">
        <v>195</v>
      </c>
      <c r="D36" s="137">
        <v>107001</v>
      </c>
      <c r="E36" s="140" t="s">
        <v>234</v>
      </c>
      <c r="F36" s="141">
        <f t="shared" si="0"/>
        <v>16814</v>
      </c>
      <c r="G36" s="141"/>
      <c r="H36" s="142">
        <v>16814</v>
      </c>
      <c r="I36" s="148"/>
    </row>
    <row r="37" s="125" customFormat="1" ht="30" customHeight="1" spans="2:9">
      <c r="B37" s="139" t="s">
        <v>184</v>
      </c>
      <c r="C37" s="139" t="s">
        <v>197</v>
      </c>
      <c r="D37" s="137">
        <v>107001</v>
      </c>
      <c r="E37" s="140" t="s">
        <v>235</v>
      </c>
      <c r="F37" s="141">
        <f t="shared" si="0"/>
        <v>0</v>
      </c>
      <c r="G37" s="141"/>
      <c r="H37" s="142">
        <v>0</v>
      </c>
      <c r="I37" s="148"/>
    </row>
    <row r="38" s="125" customFormat="1" ht="30" customHeight="1" spans="2:9">
      <c r="B38" s="139" t="s">
        <v>184</v>
      </c>
      <c r="C38" s="139" t="s">
        <v>201</v>
      </c>
      <c r="D38" s="137">
        <v>107001</v>
      </c>
      <c r="E38" s="140" t="s">
        <v>231</v>
      </c>
      <c r="F38" s="141">
        <f t="shared" si="0"/>
        <v>182238.02</v>
      </c>
      <c r="G38" s="141"/>
      <c r="H38" s="142">
        <v>182238.02</v>
      </c>
      <c r="I38" s="148"/>
    </row>
    <row r="39" s="125" customFormat="1" ht="30" customHeight="1" spans="2:9">
      <c r="B39" s="139" t="s">
        <v>184</v>
      </c>
      <c r="C39" s="139" t="s">
        <v>201</v>
      </c>
      <c r="D39" s="137">
        <v>107001</v>
      </c>
      <c r="E39" s="140" t="s">
        <v>232</v>
      </c>
      <c r="F39" s="141">
        <f t="shared" si="0"/>
        <v>7546.52</v>
      </c>
      <c r="G39" s="141"/>
      <c r="H39" s="142">
        <v>7546.52</v>
      </c>
      <c r="I39" s="148"/>
    </row>
    <row r="40" s="125" customFormat="1" ht="30" customHeight="1" spans="2:9">
      <c r="B40" s="139" t="s">
        <v>184</v>
      </c>
      <c r="C40" s="139" t="s">
        <v>203</v>
      </c>
      <c r="D40" s="137">
        <v>107001</v>
      </c>
      <c r="E40" s="140" t="s">
        <v>231</v>
      </c>
      <c r="F40" s="141">
        <f t="shared" si="0"/>
        <v>98851.72</v>
      </c>
      <c r="G40" s="141"/>
      <c r="H40" s="142">
        <v>98851.72</v>
      </c>
      <c r="I40" s="148"/>
    </row>
    <row r="41" s="125" customFormat="1" ht="30" customHeight="1" spans="2:9">
      <c r="B41" s="139" t="s">
        <v>184</v>
      </c>
      <c r="C41" s="139" t="s">
        <v>203</v>
      </c>
      <c r="D41" s="137">
        <v>107001</v>
      </c>
      <c r="E41" s="140" t="s">
        <v>232</v>
      </c>
      <c r="F41" s="141">
        <f t="shared" si="0"/>
        <v>3850.56</v>
      </c>
      <c r="G41" s="141"/>
      <c r="H41" s="142">
        <v>3850.56</v>
      </c>
      <c r="I41" s="148"/>
    </row>
    <row r="42" s="125" customFormat="1" ht="30" customHeight="1" spans="2:9">
      <c r="B42" s="139" t="s">
        <v>184</v>
      </c>
      <c r="C42" s="139" t="s">
        <v>205</v>
      </c>
      <c r="D42" s="137">
        <v>107001</v>
      </c>
      <c r="E42" s="140" t="s">
        <v>236</v>
      </c>
      <c r="F42" s="141">
        <f t="shared" si="0"/>
        <v>39690</v>
      </c>
      <c r="G42" s="141"/>
      <c r="H42" s="142">
        <v>39690</v>
      </c>
      <c r="I42" s="148"/>
    </row>
    <row r="43" s="125" customFormat="1" ht="30" customHeight="1" spans="2:9">
      <c r="B43" s="139" t="s">
        <v>184</v>
      </c>
      <c r="C43" s="139" t="s">
        <v>207</v>
      </c>
      <c r="D43" s="137">
        <v>107001</v>
      </c>
      <c r="E43" s="140" t="s">
        <v>231</v>
      </c>
      <c r="F43" s="141">
        <f t="shared" si="0"/>
        <v>655800</v>
      </c>
      <c r="G43" s="141"/>
      <c r="H43" s="142">
        <v>655800</v>
      </c>
      <c r="I43" s="148"/>
    </row>
    <row r="44" s="125" customFormat="1" ht="30" customHeight="1" spans="2:9">
      <c r="B44" s="139" t="s">
        <v>184</v>
      </c>
      <c r="C44" s="139" t="s">
        <v>108</v>
      </c>
      <c r="D44" s="137">
        <v>107001</v>
      </c>
      <c r="E44" s="140" t="s">
        <v>237</v>
      </c>
      <c r="F44" s="141">
        <f t="shared" si="0"/>
        <v>154395.17</v>
      </c>
      <c r="G44" s="141"/>
      <c r="H44" s="142">
        <v>154395.17</v>
      </c>
      <c r="I44" s="148"/>
    </row>
    <row r="45" s="125" customFormat="1" ht="30" customHeight="1" spans="2:9">
      <c r="B45" s="139" t="s">
        <v>184</v>
      </c>
      <c r="C45" s="139" t="s">
        <v>108</v>
      </c>
      <c r="D45" s="137">
        <v>107001</v>
      </c>
      <c r="E45" s="140" t="s">
        <v>232</v>
      </c>
      <c r="F45" s="141">
        <f t="shared" si="0"/>
        <v>3527.62</v>
      </c>
      <c r="G45" s="141"/>
      <c r="H45" s="142">
        <v>3527.62</v>
      </c>
      <c r="I45" s="148"/>
    </row>
    <row r="46" s="125" customFormat="1" ht="30" customHeight="1" spans="2:9">
      <c r="B46" s="139" t="s">
        <v>210</v>
      </c>
      <c r="C46" s="139" t="s">
        <v>96</v>
      </c>
      <c r="D46" s="137">
        <v>107001</v>
      </c>
      <c r="E46" s="140" t="s">
        <v>238</v>
      </c>
      <c r="F46" s="141">
        <f t="shared" si="0"/>
        <v>489467.2</v>
      </c>
      <c r="G46" s="142">
        <v>489467.2</v>
      </c>
      <c r="H46" s="141"/>
      <c r="I46" s="148"/>
    </row>
    <row r="47" s="125" customFormat="1" ht="30" customHeight="1" spans="2:9">
      <c r="B47" s="139" t="s">
        <v>210</v>
      </c>
      <c r="C47" s="139" t="s">
        <v>195</v>
      </c>
      <c r="D47" s="137">
        <v>107001</v>
      </c>
      <c r="E47" s="140" t="s">
        <v>238</v>
      </c>
      <c r="F47" s="141">
        <f t="shared" si="0"/>
        <v>37227.86</v>
      </c>
      <c r="G47" s="142">
        <v>37227.86</v>
      </c>
      <c r="H47" s="141"/>
      <c r="I47" s="148"/>
    </row>
    <row r="48" s="125" customFormat="1" ht="30" customHeight="1" spans="2:9">
      <c r="B48" s="139" t="s">
        <v>210</v>
      </c>
      <c r="C48" s="139" t="s">
        <v>214</v>
      </c>
      <c r="D48" s="137">
        <v>107001</v>
      </c>
      <c r="E48" s="140" t="s">
        <v>238</v>
      </c>
      <c r="F48" s="141">
        <f t="shared" si="0"/>
        <v>180</v>
      </c>
      <c r="G48" s="142">
        <v>180</v>
      </c>
      <c r="H48" s="141"/>
      <c r="I48" s="148"/>
    </row>
    <row r="49" s="125" customFormat="1" ht="30" customHeight="1" spans="2:9">
      <c r="B49" s="139" t="s">
        <v>216</v>
      </c>
      <c r="C49" s="139" t="s">
        <v>90</v>
      </c>
      <c r="D49" s="137">
        <v>107001</v>
      </c>
      <c r="E49" s="140" t="s">
        <v>239</v>
      </c>
      <c r="F49" s="141">
        <f t="shared" si="0"/>
        <v>16500</v>
      </c>
      <c r="G49" s="142"/>
      <c r="H49" s="142">
        <v>16500</v>
      </c>
      <c r="I49" s="148"/>
    </row>
    <row r="50" s="125" customFormat="1" ht="8.5" customHeight="1" spans="1:9">
      <c r="A50" s="143"/>
      <c r="B50" s="143"/>
      <c r="C50" s="143"/>
      <c r="D50" s="144"/>
      <c r="E50" s="145"/>
      <c r="F50" s="146"/>
      <c r="G50" s="143"/>
      <c r="H50" s="143"/>
      <c r="I50" s="144"/>
    </row>
    <row r="51" spans="5:5">
      <c r="E51" s="147"/>
    </row>
    <row r="52" spans="5:5">
      <c r="E52" s="147"/>
    </row>
    <row r="53" spans="5:5">
      <c r="E53" s="147"/>
    </row>
    <row r="54" spans="5:5">
      <c r="E54" s="147"/>
    </row>
    <row r="55" spans="5:5">
      <c r="E55" s="147"/>
    </row>
    <row r="56" spans="5:5">
      <c r="E56" s="14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6" sqref="B6:G11"/>
    </sheetView>
  </sheetViews>
  <sheetFormatPr defaultColWidth="10" defaultRowHeight="13.5" outlineLevelCol="7"/>
  <cols>
    <col min="1" max="1" width="1.53333333333333" style="105" customWidth="1"/>
    <col min="2" max="4" width="6.625" style="105" customWidth="1"/>
    <col min="5" max="5" width="17.875" style="105" customWidth="1"/>
    <col min="6" max="6" width="48.625" style="105" customWidth="1"/>
    <col min="7" max="7" width="26.625" style="105" customWidth="1"/>
    <col min="8" max="8" width="1.53333333333333" style="105" customWidth="1"/>
    <col min="9" max="10" width="9.76666666666667" style="105" customWidth="1"/>
    <col min="11" max="16384" width="10" style="105"/>
  </cols>
  <sheetData>
    <row r="1" ht="25" customHeight="1" spans="1:8">
      <c r="A1" s="106"/>
      <c r="B1" s="2"/>
      <c r="C1" s="2"/>
      <c r="D1" s="2"/>
      <c r="E1" s="107"/>
      <c r="F1" s="107"/>
      <c r="G1" s="108" t="s">
        <v>240</v>
      </c>
      <c r="H1" s="109"/>
    </row>
    <row r="2" ht="22.8" customHeight="1" spans="1:8">
      <c r="A2" s="106"/>
      <c r="B2" s="110" t="s">
        <v>241</v>
      </c>
      <c r="C2" s="110"/>
      <c r="D2" s="110"/>
      <c r="E2" s="110"/>
      <c r="F2" s="110"/>
      <c r="G2" s="110"/>
      <c r="H2" s="109" t="s">
        <v>3</v>
      </c>
    </row>
    <row r="3" ht="19.55" customHeight="1" spans="1:8">
      <c r="A3" s="111"/>
      <c r="B3" s="112" t="s">
        <v>5</v>
      </c>
      <c r="C3" s="112"/>
      <c r="D3" s="112"/>
      <c r="E3" s="112"/>
      <c r="F3" s="112"/>
      <c r="G3" s="113" t="s">
        <v>6</v>
      </c>
      <c r="H3" s="114"/>
    </row>
    <row r="4" ht="24.4" customHeight="1" spans="1:8">
      <c r="A4" s="115"/>
      <c r="B4" s="87" t="s">
        <v>80</v>
      </c>
      <c r="C4" s="87"/>
      <c r="D4" s="87"/>
      <c r="E4" s="87" t="s">
        <v>70</v>
      </c>
      <c r="F4" s="87" t="s">
        <v>71</v>
      </c>
      <c r="G4" s="87" t="s">
        <v>242</v>
      </c>
      <c r="H4" s="116"/>
    </row>
    <row r="5" ht="24" customHeight="1" spans="1:8">
      <c r="A5" s="115"/>
      <c r="B5" s="87" t="s">
        <v>81</v>
      </c>
      <c r="C5" s="87" t="s">
        <v>82</v>
      </c>
      <c r="D5" s="87" t="s">
        <v>83</v>
      </c>
      <c r="E5" s="87"/>
      <c r="F5" s="87"/>
      <c r="G5" s="87"/>
      <c r="H5" s="117"/>
    </row>
    <row r="6" ht="28" customHeight="1" spans="1:8">
      <c r="A6" s="118"/>
      <c r="B6" s="87"/>
      <c r="C6" s="87"/>
      <c r="D6" s="87"/>
      <c r="E6" s="103">
        <v>107001</v>
      </c>
      <c r="F6" s="87" t="s">
        <v>72</v>
      </c>
      <c r="G6" s="90">
        <v>1263000</v>
      </c>
      <c r="H6" s="119"/>
    </row>
    <row r="7" ht="31" customHeight="1" spans="1:8">
      <c r="A7" s="118"/>
      <c r="B7" s="120" t="s">
        <v>88</v>
      </c>
      <c r="C7" s="120" t="s">
        <v>89</v>
      </c>
      <c r="D7" s="120" t="s">
        <v>90</v>
      </c>
      <c r="E7" s="103">
        <v>107001</v>
      </c>
      <c r="F7" s="103" t="s">
        <v>243</v>
      </c>
      <c r="G7" s="92">
        <v>1263000</v>
      </c>
      <c r="H7" s="119"/>
    </row>
    <row r="8" ht="22.8" customHeight="1" spans="1:8">
      <c r="A8" s="118"/>
      <c r="B8" s="120" t="s">
        <v>88</v>
      </c>
      <c r="C8" s="120" t="s">
        <v>89</v>
      </c>
      <c r="D8" s="120" t="s">
        <v>90</v>
      </c>
      <c r="E8" s="103">
        <v>107001</v>
      </c>
      <c r="F8" s="103" t="s">
        <v>244</v>
      </c>
      <c r="G8" s="121">
        <v>17000</v>
      </c>
      <c r="H8" s="119"/>
    </row>
    <row r="9" ht="22.8" customHeight="1" spans="1:8">
      <c r="A9" s="118"/>
      <c r="B9" s="120" t="s">
        <v>88</v>
      </c>
      <c r="C9" s="120" t="s">
        <v>89</v>
      </c>
      <c r="D9" s="120" t="s">
        <v>90</v>
      </c>
      <c r="E9" s="103">
        <v>107001</v>
      </c>
      <c r="F9" s="103" t="s">
        <v>245</v>
      </c>
      <c r="G9" s="121">
        <v>1000000</v>
      </c>
      <c r="H9" s="119"/>
    </row>
    <row r="10" ht="22.8" customHeight="1" spans="1:8">
      <c r="A10" s="118"/>
      <c r="B10" s="120" t="s">
        <v>88</v>
      </c>
      <c r="C10" s="120" t="s">
        <v>89</v>
      </c>
      <c r="D10" s="120" t="s">
        <v>90</v>
      </c>
      <c r="E10" s="103">
        <v>107001</v>
      </c>
      <c r="F10" s="103" t="s">
        <v>246</v>
      </c>
      <c r="G10" s="121">
        <v>146000</v>
      </c>
      <c r="H10" s="119"/>
    </row>
    <row r="11" ht="22.8" customHeight="1" spans="1:8">
      <c r="A11" s="118"/>
      <c r="B11" s="103">
        <v>201</v>
      </c>
      <c r="C11" s="103">
        <v>32</v>
      </c>
      <c r="D11" s="103">
        <v>2</v>
      </c>
      <c r="E11" s="103">
        <v>107001</v>
      </c>
      <c r="F11" s="103" t="s">
        <v>247</v>
      </c>
      <c r="G11" s="121">
        <v>100000</v>
      </c>
      <c r="H11" s="119"/>
    </row>
    <row r="12" ht="22.8" customHeight="1" spans="1:8">
      <c r="A12" s="118"/>
      <c r="B12" s="87"/>
      <c r="C12" s="87"/>
      <c r="D12" s="87"/>
      <c r="E12" s="87"/>
      <c r="F12" s="87"/>
      <c r="G12" s="90"/>
      <c r="H12" s="119"/>
    </row>
    <row r="13" ht="22.8" customHeight="1" spans="1:8">
      <c r="A13" s="118"/>
      <c r="B13" s="87"/>
      <c r="C13" s="87"/>
      <c r="D13" s="87"/>
      <c r="E13" s="87"/>
      <c r="F13" s="87"/>
      <c r="G13" s="90"/>
      <c r="H13" s="119"/>
    </row>
    <row r="14" ht="22.8" customHeight="1" spans="1:8">
      <c r="A14" s="118"/>
      <c r="B14" s="87"/>
      <c r="C14" s="87"/>
      <c r="D14" s="87"/>
      <c r="E14" s="87"/>
      <c r="F14" s="87"/>
      <c r="G14" s="90"/>
      <c r="H14" s="119"/>
    </row>
    <row r="15" ht="22.8" customHeight="1" spans="1:8">
      <c r="A15" s="115"/>
      <c r="B15" s="91"/>
      <c r="C15" s="91"/>
      <c r="D15" s="91"/>
      <c r="E15" s="91"/>
      <c r="F15" s="91" t="s">
        <v>23</v>
      </c>
      <c r="G15" s="92"/>
      <c r="H15" s="116"/>
    </row>
    <row r="16" ht="22.8" customHeight="1" spans="1:8">
      <c r="A16" s="115"/>
      <c r="B16" s="91"/>
      <c r="C16" s="91"/>
      <c r="D16" s="91"/>
      <c r="E16" s="91"/>
      <c r="F16" s="91" t="s">
        <v>23</v>
      </c>
      <c r="G16" s="92"/>
      <c r="H16" s="116"/>
    </row>
    <row r="17" ht="28" customHeight="1" spans="1:8">
      <c r="A17" s="115"/>
      <c r="B17" s="91"/>
      <c r="C17" s="91"/>
      <c r="D17" s="91"/>
      <c r="E17" s="91"/>
      <c r="F17" s="91"/>
      <c r="G17" s="92"/>
      <c r="H17" s="117"/>
    </row>
    <row r="18" ht="28" customHeight="1" spans="1:8">
      <c r="A18" s="115"/>
      <c r="B18" s="91"/>
      <c r="C18" s="91"/>
      <c r="D18" s="91"/>
      <c r="E18" s="91"/>
      <c r="F18" s="91"/>
      <c r="G18" s="92"/>
      <c r="H18" s="117"/>
    </row>
    <row r="19" ht="9.75" customHeight="1" spans="1:8">
      <c r="A19" s="122"/>
      <c r="B19" s="123"/>
      <c r="C19" s="123"/>
      <c r="D19" s="123"/>
      <c r="E19" s="123"/>
      <c r="F19" s="122"/>
      <c r="G19" s="122"/>
      <c r="H19" s="12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 </vt:lpstr>
      <vt:lpstr>6-4  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