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<sst xmlns="http://schemas.openxmlformats.org/spreadsheetml/2006/main" count="838" uniqueCount="388">
  <si>
    <t>部门名称</t>
  </si>
  <si>
    <t>2025年部门预算</t>
  </si>
  <si>
    <t xml:space="preserve">
表1</t>
  </si>
  <si>
    <t xml:space="preserve"> </t>
  </si>
  <si>
    <t>部门收支总表</t>
  </si>
  <si>
    <t>部门：攀枝花市林业局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</si>
  <si>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</si>
  <si>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</si>
  <si>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</si>
  <si>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</si>
  <si>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</si>
  <si>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</si>
  <si>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</si>
  <si>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</si>
  <si>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</si>
  <si>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</si>
  <si>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</si>
  <si>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</si>
  <si>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</si>
  <si>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</si>
  <si>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</si>
  <si>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</si>
  <si>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</si>
  <si>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</si>
  <si>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</si>
  <si>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</si>
  <si>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</si>
  <si>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</si>
  <si>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</si>
  <si>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</si>
  <si>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</si>
  <si>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</si>
  <si>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</si>
  <si>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</si>
  <si>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</si>
  <si>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</si>
  <si>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</si>
  <si>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</si>
  <si>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</si>
  <si>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</si>
  <si>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</si>
  <si>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</si>
  <si>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</si>
  <si>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</si>
  <si>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</si>
  <si>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</si>
  <si>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</si>
  <si>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</si>
  <si>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</si>
  <si>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</si>
  <si>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</si>
  <si>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</si>
  <si>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</si>
  <si>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</si>
  <si>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</si>
  <si>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</si>
  <si>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</si>
  <si>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</si>
  <si>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</si>
  <si>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</si>
  <si>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</si>
  <si>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</si>
  <si>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</si>
  <si>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</si>
  <si>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</si>
  <si>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</si>
  <si>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</si>
  <si>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</si>
  <si>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</si>
  <si>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</si>
  <si>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</si>
  <si>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</si>
  <si>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</si>
  <si>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攀枝花市林业局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</si>
  <si>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</si>
  <si>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</si>
  <si>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</si>
  <si>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</si>
  <si>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</si>
  <si>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</si>
  <si>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</si>
  <si>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</si>
  <si>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</si>
  <si>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</si>
  <si>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攀枝花市林业局</t>
    </r>
  </si>
  <si>
    <t>社会保障和就业支出</t>
  </si>
  <si>
    <t>05</t>
  </si>
  <si>
    <t>行政事业单位养老支出</t>
  </si>
  <si>
    <t>01</t>
  </si>
  <si>
    <t>行政单位离退休</t>
  </si>
  <si>
    <t>02</t>
  </si>
  <si>
    <t>事业单位离退休</t>
  </si>
  <si>
    <t>机关事业单位基本养老保险缴费支出</t>
  </si>
  <si>
    <t>08</t>
  </si>
  <si>
    <t>抚恤</t>
  </si>
  <si>
    <t>死亡抚恤</t>
  </si>
  <si>
    <t>卫生健康支出</t>
  </si>
  <si>
    <t>行政事业单位医疗</t>
  </si>
  <si>
    <t>行政单位医疗</t>
  </si>
  <si>
    <t>事业单位医疗</t>
  </si>
  <si>
    <t>03</t>
  </si>
  <si>
    <t>公务员医疗补助</t>
  </si>
  <si>
    <t>农林水支出</t>
  </si>
  <si>
    <t>农业农村</t>
  </si>
  <si>
    <t>04</t>
  </si>
  <si>
    <t>事业运行</t>
  </si>
  <si>
    <t>林业和草原</t>
  </si>
  <si>
    <t>行政运行</t>
  </si>
  <si>
    <t>事业机构</t>
  </si>
  <si>
    <t>森林资源培育</t>
  </si>
  <si>
    <t>林业草原防灾减灾</t>
  </si>
  <si>
    <t>其他林业和草原支出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</si>
  <si>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</si>
  <si>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</si>
  <si>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</si>
  <si>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</si>
  <si>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</si>
  <si>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</si>
  <si>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</si>
  <si>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</si>
  <si>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</si>
  <si>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</si>
  <si>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</si>
  <si>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</si>
  <si>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</si>
  <si>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</si>
  <si>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</si>
  <si>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</si>
  <si>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</si>
  <si>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</si>
  <si>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</si>
  <si>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</si>
  <si>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</si>
  <si>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</si>
  <si>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</si>
  <si>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</si>
  <si>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</si>
  <si>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</si>
  <si>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</si>
  <si>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</si>
  <si>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</si>
  <si>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</si>
  <si>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</si>
  <si>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</si>
  <si>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</si>
  <si>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</si>
  <si>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</si>
  <si>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</si>
  <si>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</si>
  <si>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</si>
  <si>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</si>
  <si>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</si>
  <si>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</si>
  <si>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</si>
  <si>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</si>
  <si>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</si>
  <si>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</si>
  <si>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</si>
  <si>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</si>
  <si>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</si>
  <si>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</si>
  <si>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</si>
  <si>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</si>
  <si>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</si>
  <si>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</si>
  <si>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</si>
  <si>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</si>
  <si>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</si>
  <si>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</si>
  <si>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</si>
  <si>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</si>
  <si>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</si>
  <si>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</si>
  <si>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</si>
  <si>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</si>
  <si>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</si>
  <si>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</si>
  <si>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</si>
  <si>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</si>
  <si>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商品和服务支出</t>
  </si>
  <si>
    <t>办公费</t>
  </si>
  <si>
    <t>水费</t>
  </si>
  <si>
    <t>06</t>
  </si>
  <si>
    <t>电费</t>
  </si>
  <si>
    <t>邮电费</t>
  </si>
  <si>
    <t>09</t>
  </si>
  <si>
    <t>物业管理费</t>
  </si>
  <si>
    <t>差旅费</t>
  </si>
  <si>
    <t>培训费</t>
  </si>
  <si>
    <t>公务接待费</t>
  </si>
  <si>
    <t>专用材料费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</si>
  <si>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</si>
  <si>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</si>
  <si>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</si>
  <si>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</si>
  <si>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</si>
  <si>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</si>
  <si>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</si>
  <si>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</si>
  <si>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生活补助</t>
  </si>
  <si>
    <t>医疗费补助</t>
  </si>
  <si>
    <t>奖励金</t>
  </si>
  <si>
    <t>资本性支出</t>
  </si>
  <si>
    <t>办公设备购置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</si>
  <si>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</si>
  <si>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</si>
  <si>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</si>
  <si>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</si>
  <si>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</si>
  <si>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</si>
  <si>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</si>
  <si>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</si>
  <si>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</si>
  <si>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</si>
  <si>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</si>
  <si>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</si>
  <si>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</si>
  <si>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</si>
  <si>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</si>
  <si>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</si>
  <si>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</si>
  <si>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</si>
  <si>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487,620.00</t>
  </si>
  <si>
    <t>47,940.73</t>
  </si>
  <si>
    <t>攀枝花市林业局部门</t>
  </si>
  <si>
    <t>113,400.00</t>
  </si>
  <si>
    <t>30,780.00</t>
  </si>
  <si>
    <t>攀枝花市林业技术服务中心</t>
  </si>
  <si>
    <t>107,730.00</t>
  </si>
  <si>
    <t>9,576.63</t>
  </si>
  <si>
    <t>四川攀枝花苏铁国家级自然保护区保护中心</t>
  </si>
  <si>
    <t>79,380.00</t>
  </si>
  <si>
    <t>3,600.00</t>
  </si>
  <si>
    <t>攀枝花市森林病虫防治检疫站</t>
  </si>
  <si>
    <t>56,700.00</t>
  </si>
  <si>
    <t>1,260.00</t>
  </si>
  <si>
    <t>攀枝花市金沙国有林场</t>
  </si>
  <si>
    <t>119,070.00</t>
  </si>
  <si>
    <t>385.00</t>
  </si>
  <si>
    <t>攀枝花市二滩国家森林公园保护中心（攀枝花市二滩风景名胜区保护中心）</t>
  </si>
  <si>
    <t>11,340.00</t>
  </si>
  <si>
    <t>2,339.10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</si>
  <si>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</si>
  <si>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</si>
  <si>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</si>
  <si>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</si>
  <si>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</si>
  <si>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</si>
  <si>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</si>
  <si>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</si>
  <si>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</si>
  <si>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</si>
  <si>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</si>
  <si>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</si>
  <si>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</si>
  <si>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</si>
  <si>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入驻政务中心单位租金、物业费及水电费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</si>
  <si>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</si>
  <si>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</si>
  <si>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</si>
  <si>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</si>
  <si>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</si>
  <si>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</si>
  <si>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做好保障办公区域人员、物资安全，物业服务专业，维修及时等工作。根据单位进驻人数，租金按照办公面积40元·平·年、物业费按1000元·人·年计算、水电费按1071元·人·年计算。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</si>
  <si>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</si>
  <si>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</si>
  <si>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</si>
  <si>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</si>
  <si>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</si>
  <si>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</si>
  <si>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</si>
  <si>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入驻政务中心单位面积</t>
  </si>
  <si>
    <r>
      <rPr>
        <sz val="10"/>
        <rFont val="宋体"/>
        <charset val="134"/>
      </rPr>
      <t>636.84m</t>
    </r>
    <r>
      <rPr>
        <sz val="10"/>
        <rFont val="方正书宋_GBK"/>
        <charset val="134"/>
      </rPr>
      <t>²</t>
    </r>
  </si>
  <si>
    <t>入驻政务中心办公人数</t>
  </si>
  <si>
    <t>3人</t>
  </si>
  <si>
    <t>质量指标</t>
  </si>
  <si>
    <t>各项物业管理工作完成</t>
  </si>
  <si>
    <t>保障办公区域人员、物资安全，物业服务专业，维修及时等；保障日常办公正常运转，正常供水供电供网。</t>
  </si>
  <si>
    <t>时效指标</t>
  </si>
  <si>
    <t>支付费用管理时间</t>
  </si>
  <si>
    <t>2025年全年</t>
  </si>
  <si>
    <t>成本指标</t>
  </si>
  <si>
    <t>入驻政务中心单位租金、物业费、水电费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</si>
  <si>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.58万</t>
    </r>
    <r>
      <rPr>
        <sz val="9"/>
        <rFont val="宋体"/>
        <charset val="134"/>
      </rPr>
      <t>元</t>
    </r>
  </si>
  <si>
    <t>项目效益</t>
  </si>
  <si>
    <t>社会效益指标</t>
  </si>
  <si>
    <t>保障日常办公运转</t>
  </si>
  <si>
    <t>保障办公区域内人员全年正常办公运转，提高部门工作效率，更好地履行林业部门职能。</t>
  </si>
  <si>
    <t>经济效益指标</t>
  </si>
  <si>
    <t>社会就业率</t>
  </si>
  <si>
    <t>物业服务影响社会就业率，提高从业人员收入</t>
  </si>
  <si>
    <t>生态效益指标</t>
  </si>
  <si>
    <t>单位绿化</t>
  </si>
  <si>
    <t>达标</t>
  </si>
  <si>
    <t>可持续影响指标</t>
  </si>
  <si>
    <t>楼内办公环境质量提高</t>
  </si>
  <si>
    <t>提高办公环境舒适度，更好地开展各项工作，提高入驻政务中心办公人员工作效率和对群众办事的服务效率。</t>
  </si>
  <si>
    <t>满意度指标</t>
  </si>
  <si>
    <t>服务对象满意度指标</t>
  </si>
  <si>
    <t>入住政务中心及市林业局办公人员满意度</t>
  </si>
  <si>
    <t>≥95％</t>
  </si>
  <si>
    <t>表6-2</t>
  </si>
  <si>
    <t>松材线虫病等重大林业有害生物监测、防治、检疫</t>
  </si>
  <si>
    <t>通过防治重大林草有害生物，切实保障攀枝花市的森林及草原生态安全，维护地方生物安全，服务地方经济发展。确保林业有害生物测报准确率≥95%，产地检疫率100% ，成灾率≤2.76‰，无公害防治率≥85%，草原有害生物监测及时，有效防治。</t>
  </si>
  <si>
    <t>林业有害生物监测</t>
  </si>
  <si>
    <t>1-12月</t>
  </si>
  <si>
    <t>无公害防治</t>
  </si>
  <si>
    <t>10轮/次</t>
  </si>
  <si>
    <t>林业植物检疫</t>
  </si>
  <si>
    <t>36批/次</t>
  </si>
  <si>
    <t>林业有害生物监测率</t>
  </si>
  <si>
    <t>≥95%</t>
  </si>
  <si>
    <t>无公害防治率</t>
  </si>
  <si>
    <t>≥85%</t>
  </si>
  <si>
    <t>种苗产地检疫率</t>
  </si>
  <si>
    <t>100%</t>
  </si>
  <si>
    <t>林业有害生物成灾率</t>
  </si>
  <si>
    <t>≤2.76‰</t>
  </si>
  <si>
    <r>
      <rPr>
        <sz val="9"/>
        <rFont val="宋体"/>
        <charset val="134"/>
      </rPr>
      <t>含常规调查、专项调查、专用材料费、监测系统、档案管理、车辆燃油维护费、差旅费、会议费、培训费、劳务费、业务委托等，共4</t>
    </r>
    <r>
      <rPr>
        <sz val="9"/>
        <rFont val="宋体"/>
        <charset val="134"/>
      </rPr>
      <t>.8</t>
    </r>
    <r>
      <rPr>
        <sz val="9"/>
        <rFont val="宋体"/>
        <charset val="134"/>
      </rPr>
      <t>万元。</t>
    </r>
  </si>
  <si>
    <t>含劳务、防治药剂机具、车辆燃油维护、技术推广培训、会议费、差旅、验收等费用，共3.6万元</t>
  </si>
  <si>
    <t>含检疫检查工具、执法工具、检疫制服、培训、会议、差旅、车辆燃油维护、宣传、除害处理等费用1.6万元。</t>
  </si>
  <si>
    <t>减少直接经济损失</t>
  </si>
  <si>
    <t>≥400万元</t>
  </si>
  <si>
    <t>资源保护，社会稳定。</t>
  </si>
  <si>
    <t>林草资源得到有效保护，林区社会秩序稳定。</t>
  </si>
  <si>
    <t>生态环境改善</t>
  </si>
  <si>
    <t>林草生态环境更好，发挥出更大的生态效益。</t>
  </si>
  <si>
    <t>有害生物可持续控制</t>
  </si>
  <si>
    <t>实施无公害防治，降低环境污染，实现林草有害生物可持续控制</t>
  </si>
  <si>
    <t>林区群众满意度</t>
  </si>
  <si>
    <t>&gt;80%</t>
  </si>
  <si>
    <t>表6-3</t>
  </si>
  <si>
    <t>森林资源培育（非税成本支出）</t>
  </si>
  <si>
    <t>主要用于水电费，防火除草人工费，施肥打药，补植及基础设施维护；平地果园经营管理成本、费用；国有资源（资产）出租租金收入征收成本、费用支出等。</t>
  </si>
  <si>
    <t>乡土、珍稀树种种植面积</t>
  </si>
  <si>
    <t>15亩</t>
  </si>
  <si>
    <t>平地果园管护面积</t>
  </si>
  <si>
    <t>230亩</t>
  </si>
  <si>
    <t>苗木成活率</t>
  </si>
  <si>
    <t>95%以上</t>
  </si>
  <si>
    <t>2025年</t>
  </si>
  <si>
    <t>管护费用等征收成本</t>
  </si>
  <si>
    <r>
      <rPr>
        <sz val="9"/>
        <rFont val="宋体"/>
        <charset val="134"/>
      </rPr>
      <t>5</t>
    </r>
    <r>
      <rPr>
        <sz val="9"/>
        <rFont val="宋体"/>
        <charset val="134"/>
      </rPr>
      <t>0万元</t>
    </r>
  </si>
  <si>
    <t>改善空气质量</t>
  </si>
  <si>
    <t>改善空气质量，为宜居城市建设助力</t>
  </si>
  <si>
    <t>创收（非税收入）</t>
  </si>
  <si>
    <t>80万元</t>
  </si>
  <si>
    <t>项目周边群众满意度</t>
  </si>
  <si>
    <t>≧95%</t>
  </si>
  <si>
    <t>表7</t>
  </si>
  <si>
    <t>部门整体支出绩效目标表</t>
  </si>
  <si>
    <t>（2025年度）</t>
  </si>
  <si>
    <t>年度
主要
任务</t>
  </si>
  <si>
    <t>任务名称</t>
  </si>
  <si>
    <t>主要内容</t>
  </si>
  <si>
    <t>保障2024年度保障人员工资福利和公用经费支出</t>
  </si>
  <si>
    <t>用于保障2025年度职工工资福利支出和机关正常运转，保障部门人员和公用经费支出（包括基本工资、补助工资、其他工资、职工福利费、社会保障费、公务费、业务费、修缮费、设备购置等费用）</t>
  </si>
  <si>
    <t>根据单位进驻人数，租金按照办公面积40元·平·月、物业费按1000元·人·计算、水电费按1071元·人·年计算。</t>
  </si>
  <si>
    <t>对松材线虫病、红火蚁等林草有害生物开展监测预警，组织林业有害生物检疫执法、防治，开展防治新技术培训和推广。</t>
  </si>
  <si>
    <t>马坎森林公园养护</t>
  </si>
  <si>
    <t>主要用于水电费，防火除草人工费，施肥打药，补植及基础设施维护等。</t>
  </si>
  <si>
    <t>年度部门整体支出预算资金（万元）</t>
  </si>
  <si>
    <t>资金总额</t>
  </si>
  <si>
    <t>年度
总体
目标</t>
  </si>
  <si>
    <t>高质量筑牢长江上游生态屏障，高质量实施绿化攀枝花行动，高水平推进数字林业草原建设，推进全市林业和草原数字化建设，推进全市森林、草原、湿地资源的监督管理，推进全市林业和草原改革相关工作，推进林业和草原绿色产业发展，落实森林和草原火情监测预警、火灾预防工作，防治重大林草有害生物，切实保障攀枝花市的森林及草原生态安全，维护地方生物安全，服务地方经济发展，国家森林公园国家4A级旅游景区的综合管理工作，确保二滩4A级景区管理各项工作正常运行，苏铁国家级自然保护区的综合管理工作。对松材线虫病、红火蚁等林草有害生物开展监测预警，组织林业有害生物检疫执法、防治，开展防治新技术培训和推广。主要用于水电费，防火除草人工费，施肥打药，补植及基础设施维护等。促进林业事业健康有序发展。</t>
  </si>
  <si>
    <t>年
度
绩
效
指
标</t>
  </si>
  <si>
    <t>产出指标</t>
  </si>
  <si>
    <t>森林草原防灾减灾检查、督导、灾害风险评估、安全大检查等</t>
  </si>
  <si>
    <t>≥70次</t>
  </si>
  <si>
    <t>公共设施维修次数</t>
  </si>
  <si>
    <t>≥40次</t>
  </si>
  <si>
    <t>全市森林和陆生野生动植物资源动态监测与评价，造林绿化与生态修复项目实施验收</t>
  </si>
  <si>
    <t>≥20次</t>
  </si>
  <si>
    <t>保障部门高效运转、林业事业高质量发展</t>
  </si>
  <si>
    <t>≥90%</t>
  </si>
  <si>
    <t>综合管理能力增强，圆满完成目标任务</t>
  </si>
  <si>
    <t>≤12月</t>
  </si>
  <si>
    <t>经济成本指标</t>
  </si>
  <si>
    <t>预算控制数</t>
  </si>
  <si>
    <t>5420.71万元</t>
  </si>
  <si>
    <t>效益指标</t>
  </si>
  <si>
    <t>林业事业健康持续发展</t>
  </si>
  <si>
    <t>保护全市森林资源不遭受重大损失，维护自然生态平衡和生态安全，保护生物多样性，改善生态环境</t>
  </si>
  <si>
    <t>筑牢长江上游生态屏障、高质量实施绿化攀枝花行动</t>
  </si>
  <si>
    <t>稳定森林生态系统、稳定林业事业发展</t>
  </si>
  <si>
    <t>较好</t>
  </si>
  <si>
    <t>满
意
度
指
标</t>
  </si>
  <si>
    <t>服务对象满意度（林农）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</si>
</sst>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1"/>
      <color theme="1"/>
      <name val="等线"/>
      <charset val="134"/>
    </font>
    <font>
      <sz val="10"/>
      <color theme="1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方正书宋_GBK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4" borderId="40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8" borderId="41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42" applyNumberFormat="0" applyFill="0" applyAlignment="0" applyProtection="0">
      <alignment vertical="center"/>
    </xf>
    <xf numFmtId="0" fontId="41" fillId="0" borderId="42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43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2" fillId="12" borderId="44" applyNumberFormat="0" applyAlignment="0" applyProtection="0">
      <alignment vertical="center"/>
    </xf>
    <xf numFmtId="0" fontId="43" fillId="12" borderId="40" applyNumberFormat="0" applyAlignment="0" applyProtection="0">
      <alignment vertical="center"/>
    </xf>
    <xf numFmtId="0" fontId="44" fillId="13" borderId="45" applyNumberFormat="0" applyAlignment="0" applyProtection="0">
      <alignment vertical="center"/>
    </xf>
    <xf numFmtId="0" fontId="1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5" fillId="0" borderId="46" applyNumberFormat="0" applyFill="0" applyAlignment="0" applyProtection="0">
      <alignment vertical="center"/>
    </xf>
    <xf numFmtId="0" fontId="46" fillId="0" borderId="47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0" borderId="0"/>
    <xf numFmtId="0" fontId="1" fillId="0" borderId="0">
      <alignment vertical="center"/>
    </xf>
    <xf numFmtId="0" fontId="0" fillId="0" borderId="0">
      <alignment vertical="center"/>
    </xf>
  </cellStyleXfs>
  <cellXfs count="19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left" vertical="center"/>
    </xf>
    <xf numFmtId="0" fontId="4" fillId="0" borderId="12" xfId="0" applyFont="1" applyFill="1" applyBorder="1" applyAlignment="1" applyProtection="1">
      <alignment horizontal="left" vertical="center" wrapText="1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left" vertical="center" wrapText="1"/>
    </xf>
    <xf numFmtId="0" fontId="4" fillId="0" borderId="15" xfId="0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25" xfId="0" applyFont="1" applyFill="1" applyBorder="1">
      <alignment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3" fontId="8" fillId="0" borderId="2" xfId="0" applyNumberFormat="1" applyFont="1" applyFill="1" applyBorder="1" applyAlignment="1" applyProtection="1">
      <alignment horizontal="left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28" xfId="0" applyNumberFormat="1" applyFont="1" applyFill="1" applyBorder="1" applyAlignment="1" applyProtection="1">
      <alignment horizontal="left" vertical="center"/>
    </xf>
    <xf numFmtId="0" fontId="8" fillId="0" borderId="29" xfId="0" applyNumberFormat="1" applyFont="1" applyFill="1" applyBorder="1" applyAlignment="1" applyProtection="1">
      <alignment horizontal="left" vertical="center"/>
    </xf>
    <xf numFmtId="0" fontId="8" fillId="0" borderId="30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8" fillId="0" borderId="23" xfId="0" applyNumberFormat="1" applyFont="1" applyFill="1" applyBorder="1" applyAlignment="1" applyProtection="1">
      <alignment horizontal="left" vertical="center" wrapText="1"/>
    </xf>
    <xf numFmtId="49" fontId="8" fillId="0" borderId="24" xfId="0" applyNumberFormat="1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49" fontId="8" fillId="0" borderId="31" xfId="0" applyNumberFormat="1" applyFont="1" applyFill="1" applyBorder="1" applyAlignment="1" applyProtection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center" vertical="center"/>
    </xf>
    <xf numFmtId="49" fontId="8" fillId="0" borderId="28" xfId="0" applyNumberFormat="1" applyFont="1" applyFill="1" applyBorder="1" applyAlignment="1" applyProtection="1">
      <alignment horizontal="left" vertical="center" wrapText="1"/>
    </xf>
    <xf numFmtId="49" fontId="8" fillId="0" borderId="29" xfId="0" applyNumberFormat="1" applyFont="1" applyFill="1" applyBorder="1" applyAlignment="1" applyProtection="1">
      <alignment horizontal="left" vertical="center" wrapText="1"/>
    </xf>
    <xf numFmtId="49" fontId="8" fillId="0" borderId="30" xfId="0" applyNumberFormat="1" applyFont="1" applyFill="1" applyBorder="1" applyAlignment="1" applyProtection="1">
      <alignment horizontal="left" vertical="center" wrapText="1"/>
    </xf>
    <xf numFmtId="49" fontId="8" fillId="0" borderId="33" xfId="0" applyNumberFormat="1" applyFont="1" applyFill="1" applyBorder="1" applyAlignment="1" applyProtection="1">
      <alignment horizontal="left" vertical="center" wrapText="1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/>
    </xf>
    <xf numFmtId="0" fontId="9" fillId="0" borderId="25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12" fillId="0" borderId="25" xfId="0" applyFont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7" fillId="0" borderId="34" xfId="0" applyFont="1" applyBorder="1" applyAlignment="1">
      <alignment horizontal="left" vertical="center"/>
    </xf>
    <xf numFmtId="0" fontId="9" fillId="0" borderId="26" xfId="0" applyFont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9" fillId="0" borderId="26" xfId="0" applyFont="1" applyBorder="1" applyAlignment="1">
      <alignment vertical="center" wrapText="1"/>
    </xf>
    <xf numFmtId="0" fontId="10" fillId="0" borderId="26" xfId="0" applyFont="1" applyBorder="1">
      <alignment vertical="center"/>
    </xf>
    <xf numFmtId="4" fontId="13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right" vertical="center"/>
    </xf>
    <xf numFmtId="0" fontId="9" fillId="0" borderId="35" xfId="0" applyFont="1" applyBorder="1">
      <alignment vertical="center"/>
    </xf>
    <xf numFmtId="0" fontId="9" fillId="0" borderId="35" xfId="0" applyFont="1" applyBorder="1" applyAlignment="1">
      <alignment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34" xfId="0" applyFont="1" applyBorder="1" applyAlignment="1">
      <alignment horizontal="center" vertical="center"/>
    </xf>
    <xf numFmtId="0" fontId="9" fillId="0" borderId="36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27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0" fontId="14" fillId="2" borderId="2" xfId="27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9" fillId="0" borderId="25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horizontal="right" vertical="center" wrapText="1"/>
    </xf>
    <xf numFmtId="0" fontId="9" fillId="0" borderId="26" xfId="0" applyFont="1" applyFill="1" applyBorder="1">
      <alignment vertical="center"/>
    </xf>
    <xf numFmtId="0" fontId="12" fillId="0" borderId="25" xfId="0" applyFont="1" applyFill="1" applyBorder="1" applyAlignment="1">
      <alignment horizontal="center" vertical="center"/>
    </xf>
    <xf numFmtId="0" fontId="9" fillId="0" borderId="34" xfId="0" applyFont="1" applyFill="1" applyBorder="1">
      <alignment vertical="center"/>
    </xf>
    <xf numFmtId="0" fontId="7" fillId="0" borderId="34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center" vertical="center"/>
    </xf>
    <xf numFmtId="0" fontId="9" fillId="0" borderId="36" xfId="0" applyFont="1" applyFill="1" applyBorder="1">
      <alignment vertical="center"/>
    </xf>
    <xf numFmtId="0" fontId="9" fillId="0" borderId="26" xfId="0" applyFont="1" applyFill="1" applyBorder="1" applyAlignment="1">
      <alignment vertical="center" wrapText="1"/>
    </xf>
    <xf numFmtId="0" fontId="9" fillId="0" borderId="27" xfId="0" applyFont="1" applyFill="1" applyBorder="1">
      <alignment vertical="center"/>
    </xf>
    <xf numFmtId="0" fontId="9" fillId="0" borderId="27" xfId="0" applyFont="1" applyFill="1" applyBorder="1" applyAlignment="1">
      <alignment vertical="center" wrapText="1"/>
    </xf>
    <xf numFmtId="0" fontId="10" fillId="0" borderId="26" xfId="0" applyFont="1" applyFill="1" applyBorder="1">
      <alignment vertical="center"/>
    </xf>
    <xf numFmtId="0" fontId="10" fillId="0" borderId="27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9" fillId="0" borderId="35" xfId="0" applyFont="1" applyFill="1" applyBorder="1">
      <alignment vertical="center"/>
    </xf>
    <xf numFmtId="0" fontId="9" fillId="0" borderId="35" xfId="0" applyFont="1" applyFill="1" applyBorder="1" applyAlignment="1">
      <alignment vertical="center" wrapText="1"/>
    </xf>
    <xf numFmtId="0" fontId="9" fillId="0" borderId="37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4" fillId="0" borderId="25" xfId="0" applyFont="1" applyFill="1" applyBorder="1" applyAlignment="1">
      <alignment vertical="center"/>
    </xf>
    <xf numFmtId="0" fontId="15" fillId="0" borderId="25" xfId="0" applyFont="1" applyFill="1" applyBorder="1" applyAlignment="1">
      <alignment vertical="center" wrapText="1"/>
    </xf>
    <xf numFmtId="0" fontId="16" fillId="0" borderId="25" xfId="0" applyFont="1" applyFill="1" applyBorder="1" applyAlignment="1">
      <alignment vertical="center"/>
    </xf>
    <xf numFmtId="0" fontId="17" fillId="0" borderId="25" xfId="0" applyFont="1" applyFill="1" applyBorder="1" applyAlignment="1">
      <alignment horizontal="right" vertical="center" wrapText="1"/>
    </xf>
    <xf numFmtId="0" fontId="18" fillId="0" borderId="25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vertical="center"/>
    </xf>
    <xf numFmtId="0" fontId="14" fillId="0" borderId="34" xfId="0" applyFont="1" applyFill="1" applyBorder="1" applyAlignment="1">
      <alignment horizontal="left" vertical="center"/>
    </xf>
    <xf numFmtId="0" fontId="14" fillId="0" borderId="34" xfId="0" applyFont="1" applyFill="1" applyBorder="1" applyAlignment="1">
      <alignment horizontal="right" vertical="center"/>
    </xf>
    <xf numFmtId="0" fontId="16" fillId="0" borderId="26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4" fontId="19" fillId="0" borderId="2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left" vertical="center"/>
    </xf>
    <xf numFmtId="4" fontId="14" fillId="0" borderId="2" xfId="0" applyNumberFormat="1" applyFont="1" applyFill="1" applyBorder="1" applyAlignment="1">
      <alignment horizontal="right" vertical="center"/>
    </xf>
    <xf numFmtId="0" fontId="15" fillId="0" borderId="27" xfId="0" applyFont="1" applyFill="1" applyBorder="1" applyAlignment="1">
      <alignment vertical="center" wrapText="1"/>
    </xf>
    <xf numFmtId="0" fontId="14" fillId="0" borderId="25" xfId="0" applyFont="1" applyFill="1" applyBorder="1" applyAlignment="1">
      <alignment horizontal="right" vertical="center" wrapText="1"/>
    </xf>
    <xf numFmtId="0" fontId="15" fillId="0" borderId="34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vertical="center" wrapText="1"/>
    </xf>
    <xf numFmtId="0" fontId="21" fillId="0" borderId="26" xfId="0" applyFont="1" applyFill="1" applyBorder="1" applyAlignment="1">
      <alignment vertical="center"/>
    </xf>
    <xf numFmtId="176" fontId="13" fillId="0" borderId="2" xfId="0" applyNumberFormat="1" applyFont="1" applyFill="1" applyBorder="1" applyAlignment="1">
      <alignment horizontal="right" vertical="center"/>
    </xf>
    <xf numFmtId="0" fontId="14" fillId="2" borderId="2" xfId="52" applyFont="1" applyFill="1" applyBorder="1" applyAlignment="1">
      <alignment horizontal="left" vertical="center"/>
    </xf>
    <xf numFmtId="0" fontId="14" fillId="2" borderId="2" xfId="52" applyFont="1" applyFill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right" vertical="center"/>
    </xf>
    <xf numFmtId="0" fontId="16" fillId="0" borderId="27" xfId="0" applyFont="1" applyFill="1" applyBorder="1" applyAlignment="1">
      <alignment vertical="center"/>
    </xf>
    <xf numFmtId="0" fontId="16" fillId="0" borderId="27" xfId="0" applyFont="1" applyFill="1" applyBorder="1" applyAlignment="1">
      <alignment vertical="center" wrapText="1"/>
    </xf>
    <xf numFmtId="0" fontId="21" fillId="0" borderId="27" xfId="0" applyFont="1" applyFill="1" applyBorder="1" applyAlignment="1">
      <alignment vertical="center" wrapText="1"/>
    </xf>
    <xf numFmtId="0" fontId="7" fillId="0" borderId="25" xfId="0" applyFont="1" applyFill="1" applyBorder="1">
      <alignment vertical="center"/>
    </xf>
    <xf numFmtId="0" fontId="20" fillId="0" borderId="25" xfId="0" applyFont="1" applyFill="1" applyBorder="1" applyAlignment="1">
      <alignment vertical="center" wrapText="1"/>
    </xf>
    <xf numFmtId="0" fontId="20" fillId="0" borderId="34" xfId="0" applyFont="1" applyFill="1" applyBorder="1" applyAlignment="1">
      <alignment vertical="center" wrapText="1"/>
    </xf>
    <xf numFmtId="0" fontId="7" fillId="0" borderId="34" xfId="0" applyFont="1" applyFill="1" applyBorder="1" applyAlignment="1">
      <alignment horizontal="right" vertical="center"/>
    </xf>
    <xf numFmtId="0" fontId="9" fillId="0" borderId="26" xfId="0" applyFont="1" applyFill="1" applyBorder="1" applyAlignment="1">
      <alignment vertical="center"/>
    </xf>
    <xf numFmtId="0" fontId="9" fillId="0" borderId="34" xfId="0" applyFont="1" applyFill="1" applyBorder="1" applyAlignment="1">
      <alignment vertical="center" wrapText="1"/>
    </xf>
    <xf numFmtId="0" fontId="22" fillId="0" borderId="25" xfId="0" applyFont="1" applyFill="1" applyBorder="1" applyAlignment="1">
      <alignment horizontal="right" vertical="center" wrapText="1"/>
    </xf>
    <xf numFmtId="0" fontId="20" fillId="0" borderId="26" xfId="0" applyFont="1" applyFill="1" applyBorder="1" applyAlignment="1">
      <alignment vertical="center" wrapText="1"/>
    </xf>
    <xf numFmtId="0" fontId="20" fillId="0" borderId="36" xfId="0" applyFont="1" applyFill="1" applyBorder="1" applyAlignment="1">
      <alignment vertical="center" wrapText="1"/>
    </xf>
    <xf numFmtId="0" fontId="20" fillId="0" borderId="27" xfId="0" applyFont="1" applyFill="1" applyBorder="1" applyAlignment="1">
      <alignment vertical="center" wrapText="1"/>
    </xf>
    <xf numFmtId="0" fontId="17" fillId="0" borderId="25" xfId="0" applyFont="1" applyFill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7" fillId="0" borderId="25" xfId="0" applyFont="1" applyFill="1" applyBorder="1" applyAlignment="1">
      <alignment horizontal="right" vertical="center"/>
    </xf>
    <xf numFmtId="0" fontId="23" fillId="0" borderId="25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vertical="center"/>
    </xf>
    <xf numFmtId="0" fontId="17" fillId="0" borderId="34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0" fontId="15" fillId="0" borderId="35" xfId="0" applyFont="1" applyFill="1" applyBorder="1" applyAlignment="1">
      <alignment vertical="center"/>
    </xf>
    <xf numFmtId="0" fontId="15" fillId="0" borderId="26" xfId="0" applyFont="1" applyFill="1" applyBorder="1" applyAlignment="1">
      <alignment vertical="center" wrapText="1"/>
    </xf>
    <xf numFmtId="0" fontId="15" fillId="0" borderId="36" xfId="0" applyFont="1" applyFill="1" applyBorder="1" applyAlignment="1">
      <alignment vertical="center" wrapText="1"/>
    </xf>
    <xf numFmtId="0" fontId="15" fillId="0" borderId="37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176" fontId="17" fillId="0" borderId="2" xfId="0" applyNumberFormat="1" applyFont="1" applyBorder="1" applyAlignment="1">
      <alignment horizontal="right" vertical="center"/>
    </xf>
    <xf numFmtId="0" fontId="19" fillId="0" borderId="38" xfId="0" applyFont="1" applyFill="1" applyBorder="1" applyAlignment="1">
      <alignment horizontal="center" vertical="center"/>
    </xf>
    <xf numFmtId="0" fontId="14" fillId="2" borderId="2" xfId="51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 wrapText="1"/>
    </xf>
    <xf numFmtId="0" fontId="24" fillId="0" borderId="26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5" fillId="0" borderId="26" xfId="0" applyFont="1" applyFill="1" applyBorder="1" applyAlignment="1">
      <alignment vertical="center" wrapText="1"/>
    </xf>
    <xf numFmtId="0" fontId="25" fillId="0" borderId="27" xfId="0" applyFont="1" applyFill="1" applyBorder="1" applyAlignment="1">
      <alignment vertical="center" wrapText="1"/>
    </xf>
    <xf numFmtId="0" fontId="24" fillId="0" borderId="35" xfId="0" applyFont="1" applyFill="1" applyBorder="1" applyAlignment="1">
      <alignment vertical="center" wrapText="1"/>
    </xf>
    <xf numFmtId="0" fontId="15" fillId="0" borderId="39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7" fontId="12" fillId="0" borderId="0" xfId="0" applyNumberFormat="1" applyFont="1" applyBorder="1" applyAlignment="1">
      <alignment horizontal="center" vertical="center" wrapText="1"/>
    </xf>
    <xf numFmtId="0" fontId="28" fillId="0" borderId="0" xfId="0" applyFont="1" applyFill="1" applyAlignment="1">
      <alignment vertical="center"/>
    </xf>
    <xf numFmtId="0" fontId="13" fillId="0" borderId="2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5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14" xfId="51"/>
    <cellStyle name="常规 1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5"/>
  <sheetViews>
    <sheetView tabSelected="1" workbookViewId="0">
      <selection activeCell="A5" sqref="A5"/>
    </sheetView>
  </sheetViews>
  <sheetFormatPr defaultColWidth="9" defaultRowHeight="14.25" outlineLevelRow="4"/>
  <cols>
    <col min="1" max="1" width="123.125" style="188" customWidth="1"/>
    <col min="2" max="16384" width="9" style="188"/>
  </cols>
  <sheetData>
    <row r="1" ht="137" customHeight="1" spans="1:1">
      <c r="A1" s="189" t="s">
        <v>0</v>
      </c>
    </row>
    <row r="2" ht="96" customHeight="1" spans="1:1">
      <c r="A2" s="189" t="s">
        <v>1</v>
      </c>
    </row>
    <row r="3" ht="60" customHeight="1" spans="1:1">
      <c r="A3" s="190">
        <v>45702</v>
      </c>
    </row>
    <row r="5" ht="37" customHeight="1" spans="1:1">
      <c r="A5" s="191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10" defaultRowHeight="13.5"/>
  <cols>
    <col min="1" max="1" width="1.53333333333333" customWidth="1"/>
    <col min="2" max="2" width="11.875" customWidth="1"/>
    <col min="3" max="3" width="33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80"/>
      <c r="B1" s="42"/>
      <c r="C1" s="81"/>
      <c r="D1" s="82"/>
      <c r="E1" s="82"/>
      <c r="F1" s="82"/>
      <c r="G1" s="82"/>
      <c r="H1" s="82"/>
      <c r="I1" s="97" t="s">
        <v>214</v>
      </c>
      <c r="J1" s="86"/>
    </row>
    <row r="2" ht="22.8" customHeight="1" spans="1:10">
      <c r="A2" s="80"/>
      <c r="B2" s="83" t="s">
        <v>215</v>
      </c>
      <c r="C2" s="83"/>
      <c r="D2" s="83"/>
      <c r="E2" s="83"/>
      <c r="F2" s="83"/>
      <c r="G2" s="83"/>
      <c r="H2" s="83"/>
      <c r="I2" s="83"/>
      <c r="J2" s="86" t="s">
        <v>3</v>
      </c>
    </row>
    <row r="3" ht="19.55" customHeight="1" spans="1:10">
      <c r="A3" s="84"/>
      <c r="B3" s="85" t="s">
        <v>5</v>
      </c>
      <c r="C3" s="85"/>
      <c r="D3" s="98"/>
      <c r="E3" s="98"/>
      <c r="F3" s="98"/>
      <c r="G3" s="98"/>
      <c r="H3" s="98"/>
      <c r="I3" s="98" t="s">
        <v>6</v>
      </c>
      <c r="J3" s="99"/>
    </row>
    <row r="4" ht="24.4" customHeight="1" spans="1:10">
      <c r="A4" s="86"/>
      <c r="B4" s="87" t="s">
        <v>216</v>
      </c>
      <c r="C4" s="87" t="s">
        <v>71</v>
      </c>
      <c r="D4" s="87" t="s">
        <v>217</v>
      </c>
      <c r="E4" s="87"/>
      <c r="F4" s="87"/>
      <c r="G4" s="87"/>
      <c r="H4" s="87"/>
      <c r="I4" s="87"/>
      <c r="J4" s="100"/>
    </row>
    <row r="5" ht="24.4" customHeight="1" spans="1:10">
      <c r="A5" s="88"/>
      <c r="B5" s="87"/>
      <c r="C5" s="87"/>
      <c r="D5" s="87" t="s">
        <v>59</v>
      </c>
      <c r="E5" s="104" t="s">
        <v>218</v>
      </c>
      <c r="F5" s="87" t="s">
        <v>219</v>
      </c>
      <c r="G5" s="87"/>
      <c r="H5" s="87"/>
      <c r="I5" s="87" t="s">
        <v>189</v>
      </c>
      <c r="J5" s="100"/>
    </row>
    <row r="6" ht="24.4" customHeight="1" spans="1:10">
      <c r="A6" s="88"/>
      <c r="B6" s="87"/>
      <c r="C6" s="87"/>
      <c r="D6" s="87"/>
      <c r="E6" s="104"/>
      <c r="F6" s="87" t="s">
        <v>165</v>
      </c>
      <c r="G6" s="87" t="s">
        <v>220</v>
      </c>
      <c r="H6" s="87" t="s">
        <v>221</v>
      </c>
      <c r="I6" s="87"/>
      <c r="J6" s="101"/>
    </row>
    <row r="7" ht="22.8" customHeight="1" spans="1:10">
      <c r="A7" s="89"/>
      <c r="B7" s="87"/>
      <c r="C7" s="87" t="s">
        <v>72</v>
      </c>
      <c r="D7" s="90">
        <v>535560.73</v>
      </c>
      <c r="E7" s="90"/>
      <c r="F7" s="90" t="s">
        <v>222</v>
      </c>
      <c r="G7" s="90"/>
      <c r="H7" s="90" t="s">
        <v>222</v>
      </c>
      <c r="I7" s="90" t="s">
        <v>223</v>
      </c>
      <c r="J7" s="102"/>
    </row>
    <row r="8" ht="30" customHeight="1" spans="1:10">
      <c r="A8" s="89"/>
      <c r="B8" s="92">
        <v>652</v>
      </c>
      <c r="C8" s="105" t="s">
        <v>224</v>
      </c>
      <c r="D8" s="94">
        <f>E8+F8+I8</f>
        <v>535560.73</v>
      </c>
      <c r="E8" s="94"/>
      <c r="F8" s="94" t="s">
        <v>222</v>
      </c>
      <c r="G8" s="94"/>
      <c r="H8" s="94" t="s">
        <v>222</v>
      </c>
      <c r="I8" s="94" t="s">
        <v>223</v>
      </c>
      <c r="J8" s="102"/>
    </row>
    <row r="9" ht="30" customHeight="1" spans="1:10">
      <c r="A9" s="89"/>
      <c r="B9" s="92">
        <v>652001</v>
      </c>
      <c r="C9" s="106" t="s">
        <v>73</v>
      </c>
      <c r="D9" s="94">
        <f t="shared" ref="D9:D14" si="0">E9+F9+I9</f>
        <v>144180</v>
      </c>
      <c r="E9" s="94"/>
      <c r="F9" s="94" t="s">
        <v>225</v>
      </c>
      <c r="G9" s="94"/>
      <c r="H9" s="94" t="s">
        <v>225</v>
      </c>
      <c r="I9" s="94" t="s">
        <v>226</v>
      </c>
      <c r="J9" s="102"/>
    </row>
    <row r="10" ht="30" customHeight="1" spans="1:10">
      <c r="A10" s="89"/>
      <c r="B10" s="92">
        <v>652002</v>
      </c>
      <c r="C10" s="106" t="s">
        <v>227</v>
      </c>
      <c r="D10" s="94">
        <f t="shared" si="0"/>
        <v>117306.63</v>
      </c>
      <c r="E10" s="94"/>
      <c r="F10" s="94" t="s">
        <v>228</v>
      </c>
      <c r="G10" s="94"/>
      <c r="H10" s="94" t="s">
        <v>228</v>
      </c>
      <c r="I10" s="94" t="s">
        <v>229</v>
      </c>
      <c r="J10" s="102"/>
    </row>
    <row r="11" ht="30" customHeight="1" spans="1:10">
      <c r="A11" s="89"/>
      <c r="B11" s="92">
        <v>652003</v>
      </c>
      <c r="C11" s="106" t="s">
        <v>230</v>
      </c>
      <c r="D11" s="94">
        <f t="shared" si="0"/>
        <v>82980</v>
      </c>
      <c r="E11" s="94"/>
      <c r="F11" s="94" t="s">
        <v>231</v>
      </c>
      <c r="G11" s="94"/>
      <c r="H11" s="94" t="s">
        <v>231</v>
      </c>
      <c r="I11" s="94" t="s">
        <v>232</v>
      </c>
      <c r="J11" s="102"/>
    </row>
    <row r="12" ht="30" customHeight="1" spans="1:10">
      <c r="A12" s="89"/>
      <c r="B12" s="92">
        <v>652004</v>
      </c>
      <c r="C12" s="106" t="s">
        <v>233</v>
      </c>
      <c r="D12" s="94">
        <f t="shared" si="0"/>
        <v>57960</v>
      </c>
      <c r="E12" s="94"/>
      <c r="F12" s="94" t="s">
        <v>234</v>
      </c>
      <c r="G12" s="94"/>
      <c r="H12" s="94" t="s">
        <v>234</v>
      </c>
      <c r="I12" s="94" t="s">
        <v>235</v>
      </c>
      <c r="J12" s="102"/>
    </row>
    <row r="13" ht="30" customHeight="1" spans="1:10">
      <c r="A13" s="89"/>
      <c r="B13" s="92">
        <v>652005</v>
      </c>
      <c r="C13" s="106" t="s">
        <v>236</v>
      </c>
      <c r="D13" s="94">
        <f t="shared" si="0"/>
        <v>119455</v>
      </c>
      <c r="E13" s="94"/>
      <c r="F13" s="94" t="s">
        <v>237</v>
      </c>
      <c r="G13" s="94"/>
      <c r="H13" s="94" t="s">
        <v>237</v>
      </c>
      <c r="I13" s="94" t="s">
        <v>238</v>
      </c>
      <c r="J13" s="102"/>
    </row>
    <row r="14" ht="37" customHeight="1" spans="1:10">
      <c r="A14" s="89"/>
      <c r="B14" s="92">
        <v>652006</v>
      </c>
      <c r="C14" s="106" t="s">
        <v>239</v>
      </c>
      <c r="D14" s="94">
        <f t="shared" si="0"/>
        <v>13679.1</v>
      </c>
      <c r="E14" s="94"/>
      <c r="F14" s="94" t="s">
        <v>240</v>
      </c>
      <c r="G14" s="94"/>
      <c r="H14" s="94" t="s">
        <v>240</v>
      </c>
      <c r="I14" s="94" t="s">
        <v>241</v>
      </c>
      <c r="J14" s="102"/>
    </row>
    <row r="15" ht="22.8" customHeight="1" spans="1:10">
      <c r="A15" s="89"/>
      <c r="B15" s="87"/>
      <c r="C15" s="87"/>
      <c r="D15" s="90"/>
      <c r="E15" s="90"/>
      <c r="F15" s="90"/>
      <c r="G15" s="90"/>
      <c r="H15" s="90"/>
      <c r="I15" s="90"/>
      <c r="J15" s="102"/>
    </row>
    <row r="16" ht="22.8" customHeight="1" spans="1:10">
      <c r="A16" s="89"/>
      <c r="B16" s="87"/>
      <c r="C16" s="87"/>
      <c r="D16" s="90"/>
      <c r="E16" s="90"/>
      <c r="F16" s="90"/>
      <c r="G16" s="90"/>
      <c r="H16" s="90"/>
      <c r="I16" s="90"/>
      <c r="J16" s="10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8" sqref="E8:G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80"/>
      <c r="B1" s="42"/>
      <c r="C1" s="42"/>
      <c r="D1" s="42"/>
      <c r="E1" s="81"/>
      <c r="F1" s="81"/>
      <c r="G1" s="82"/>
      <c r="H1" s="82"/>
      <c r="I1" s="97" t="s">
        <v>242</v>
      </c>
      <c r="J1" s="86"/>
    </row>
    <row r="2" ht="22.8" customHeight="1" spans="1:10">
      <c r="A2" s="80"/>
      <c r="B2" s="83" t="s">
        <v>243</v>
      </c>
      <c r="C2" s="83"/>
      <c r="D2" s="83"/>
      <c r="E2" s="83"/>
      <c r="F2" s="83"/>
      <c r="G2" s="83"/>
      <c r="H2" s="83"/>
      <c r="I2" s="83"/>
      <c r="J2" s="86"/>
    </row>
    <row r="3" ht="19.55" customHeight="1" spans="1:10">
      <c r="A3" s="84"/>
      <c r="B3" s="85" t="s">
        <v>5</v>
      </c>
      <c r="C3" s="85"/>
      <c r="D3" s="85"/>
      <c r="E3" s="85"/>
      <c r="F3" s="85"/>
      <c r="G3" s="84"/>
      <c r="H3" s="84"/>
      <c r="I3" s="98" t="s">
        <v>6</v>
      </c>
      <c r="J3" s="99"/>
    </row>
    <row r="4" ht="24.4" customHeight="1" spans="1:10">
      <c r="A4" s="86"/>
      <c r="B4" s="87" t="s">
        <v>9</v>
      </c>
      <c r="C4" s="87"/>
      <c r="D4" s="87"/>
      <c r="E4" s="87"/>
      <c r="F4" s="87"/>
      <c r="G4" s="87" t="s">
        <v>244</v>
      </c>
      <c r="H4" s="87"/>
      <c r="I4" s="87"/>
      <c r="J4" s="100"/>
    </row>
    <row r="5" ht="24.4" customHeight="1" spans="1:10">
      <c r="A5" s="88"/>
      <c r="B5" s="87" t="s">
        <v>80</v>
      </c>
      <c r="C5" s="87"/>
      <c r="D5" s="87"/>
      <c r="E5" s="87" t="s">
        <v>70</v>
      </c>
      <c r="F5" s="87" t="s">
        <v>71</v>
      </c>
      <c r="G5" s="87" t="s">
        <v>59</v>
      </c>
      <c r="H5" s="87" t="s">
        <v>76</v>
      </c>
      <c r="I5" s="87" t="s">
        <v>77</v>
      </c>
      <c r="J5" s="100"/>
    </row>
    <row r="6" ht="24.4" customHeight="1" spans="1:10">
      <c r="A6" s="88"/>
      <c r="B6" s="87" t="s">
        <v>81</v>
      </c>
      <c r="C6" s="87" t="s">
        <v>82</v>
      </c>
      <c r="D6" s="87" t="s">
        <v>83</v>
      </c>
      <c r="E6" s="87"/>
      <c r="F6" s="87"/>
      <c r="G6" s="87"/>
      <c r="H6" s="87"/>
      <c r="I6" s="87"/>
      <c r="J6" s="101"/>
    </row>
    <row r="7" ht="22.8" customHeight="1" spans="1:10">
      <c r="A7" s="89"/>
      <c r="B7" s="87"/>
      <c r="C7" s="87"/>
      <c r="D7" s="87"/>
      <c r="E7" s="87"/>
      <c r="F7" s="87" t="s">
        <v>72</v>
      </c>
      <c r="G7" s="90"/>
      <c r="H7" s="90"/>
      <c r="I7" s="90"/>
      <c r="J7" s="102"/>
    </row>
    <row r="8" ht="22.8" customHeight="1" spans="1:10">
      <c r="A8" s="89"/>
      <c r="B8" s="87"/>
      <c r="C8" s="87"/>
      <c r="D8" s="87"/>
      <c r="E8" s="92">
        <v>652</v>
      </c>
      <c r="F8" s="92" t="s">
        <v>73</v>
      </c>
      <c r="G8" s="93" t="s">
        <v>245</v>
      </c>
      <c r="H8" s="90"/>
      <c r="I8" s="90"/>
      <c r="J8" s="102"/>
    </row>
    <row r="9" ht="22.8" customHeight="1" spans="1:10">
      <c r="A9" s="89"/>
      <c r="B9" s="87"/>
      <c r="C9" s="87"/>
      <c r="D9" s="87"/>
      <c r="E9" s="92"/>
      <c r="F9" s="92"/>
      <c r="G9" s="90"/>
      <c r="H9" s="90"/>
      <c r="I9" s="90"/>
      <c r="J9" s="102"/>
    </row>
    <row r="10" ht="22.8" customHeight="1" spans="1:10">
      <c r="A10" s="89"/>
      <c r="B10" s="87"/>
      <c r="C10" s="87"/>
      <c r="D10" s="87"/>
      <c r="E10" s="87"/>
      <c r="F10" s="87"/>
      <c r="G10" s="90"/>
      <c r="H10" s="90"/>
      <c r="I10" s="90"/>
      <c r="J10" s="102"/>
    </row>
    <row r="11" ht="22.8" customHeight="1" spans="1:10">
      <c r="A11" s="89"/>
      <c r="B11" s="87"/>
      <c r="C11" s="87"/>
      <c r="D11" s="87"/>
      <c r="E11" s="87"/>
      <c r="F11" s="87"/>
      <c r="G11" s="90"/>
      <c r="H11" s="90"/>
      <c r="I11" s="90"/>
      <c r="J11" s="102"/>
    </row>
    <row r="12" ht="22.8" customHeight="1" spans="1:10">
      <c r="A12" s="89"/>
      <c r="B12" s="87"/>
      <c r="C12" s="87"/>
      <c r="D12" s="87"/>
      <c r="E12" s="87"/>
      <c r="F12" s="87"/>
      <c r="G12" s="90"/>
      <c r="H12" s="90"/>
      <c r="I12" s="90"/>
      <c r="J12" s="102"/>
    </row>
    <row r="13" ht="22.8" customHeight="1" spans="1:10">
      <c r="A13" s="89"/>
      <c r="B13" s="87"/>
      <c r="C13" s="87"/>
      <c r="D13" s="87"/>
      <c r="E13" s="87"/>
      <c r="F13" s="87"/>
      <c r="G13" s="90"/>
      <c r="H13" s="90"/>
      <c r="I13" s="90"/>
      <c r="J13" s="102"/>
    </row>
    <row r="14" ht="22.8" customHeight="1" spans="1:10">
      <c r="A14" s="89"/>
      <c r="B14" s="87"/>
      <c r="C14" s="87"/>
      <c r="D14" s="87"/>
      <c r="E14" s="87"/>
      <c r="F14" s="87"/>
      <c r="G14" s="90"/>
      <c r="H14" s="90"/>
      <c r="I14" s="90"/>
      <c r="J14" s="102"/>
    </row>
    <row r="15" ht="22.8" customHeight="1" spans="1:10">
      <c r="A15" s="89"/>
      <c r="B15" s="87"/>
      <c r="C15" s="87"/>
      <c r="D15" s="87"/>
      <c r="E15" s="87"/>
      <c r="F15" s="87"/>
      <c r="G15" s="90"/>
      <c r="H15" s="90"/>
      <c r="I15" s="90"/>
      <c r="J15" s="102"/>
    </row>
    <row r="16" ht="22.8" customHeight="1" spans="1:10">
      <c r="A16" s="88"/>
      <c r="B16" s="91"/>
      <c r="C16" s="91"/>
      <c r="D16" s="91"/>
      <c r="E16" s="91"/>
      <c r="F16" s="91" t="s">
        <v>23</v>
      </c>
      <c r="G16" s="94"/>
      <c r="H16" s="94"/>
      <c r="I16" s="94"/>
      <c r="J16" s="100"/>
    </row>
    <row r="17" ht="22.8" customHeight="1" spans="1:10">
      <c r="A17" s="88"/>
      <c r="B17" s="91"/>
      <c r="C17" s="91"/>
      <c r="D17" s="91"/>
      <c r="E17" s="91"/>
      <c r="F17" s="91" t="s">
        <v>23</v>
      </c>
      <c r="G17" s="94"/>
      <c r="H17" s="94"/>
      <c r="I17" s="94"/>
      <c r="J17" s="10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:D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80"/>
      <c r="B1" s="42"/>
      <c r="C1" s="81"/>
      <c r="D1" s="82"/>
      <c r="E1" s="82"/>
      <c r="F1" s="82"/>
      <c r="G1" s="82"/>
      <c r="H1" s="82"/>
      <c r="I1" s="97" t="s">
        <v>246</v>
      </c>
      <c r="J1" s="86"/>
    </row>
    <row r="2" ht="22.8" customHeight="1" spans="1:10">
      <c r="A2" s="80"/>
      <c r="B2" s="83" t="s">
        <v>247</v>
      </c>
      <c r="C2" s="83"/>
      <c r="D2" s="83"/>
      <c r="E2" s="83"/>
      <c r="F2" s="83"/>
      <c r="G2" s="83"/>
      <c r="H2" s="83"/>
      <c r="I2" s="83"/>
      <c r="J2" s="86" t="s">
        <v>3</v>
      </c>
    </row>
    <row r="3" ht="19.55" customHeight="1" spans="1:10">
      <c r="A3" s="84"/>
      <c r="B3" s="85" t="s">
        <v>5</v>
      </c>
      <c r="C3" s="85"/>
      <c r="D3" s="98"/>
      <c r="E3" s="98"/>
      <c r="F3" s="98"/>
      <c r="G3" s="98"/>
      <c r="H3" s="98"/>
      <c r="I3" s="98" t="s">
        <v>6</v>
      </c>
      <c r="J3" s="99"/>
    </row>
    <row r="4" ht="24.4" customHeight="1" spans="1:10">
      <c r="A4" s="86"/>
      <c r="B4" s="87" t="s">
        <v>216</v>
      </c>
      <c r="C4" s="87" t="s">
        <v>71</v>
      </c>
      <c r="D4" s="87" t="s">
        <v>217</v>
      </c>
      <c r="E4" s="87"/>
      <c r="F4" s="87"/>
      <c r="G4" s="87"/>
      <c r="H4" s="87"/>
      <c r="I4" s="87"/>
      <c r="J4" s="100"/>
    </row>
    <row r="5" ht="24.4" customHeight="1" spans="1:10">
      <c r="A5" s="88"/>
      <c r="B5" s="87"/>
      <c r="C5" s="87"/>
      <c r="D5" s="87" t="s">
        <v>59</v>
      </c>
      <c r="E5" s="104" t="s">
        <v>218</v>
      </c>
      <c r="F5" s="87" t="s">
        <v>219</v>
      </c>
      <c r="G5" s="87"/>
      <c r="H5" s="87"/>
      <c r="I5" s="87" t="s">
        <v>189</v>
      </c>
      <c r="J5" s="100"/>
    </row>
    <row r="6" ht="24.4" customHeight="1" spans="1:10">
      <c r="A6" s="88"/>
      <c r="B6" s="87"/>
      <c r="C6" s="87"/>
      <c r="D6" s="87"/>
      <c r="E6" s="104"/>
      <c r="F6" s="87" t="s">
        <v>165</v>
      </c>
      <c r="G6" s="87" t="s">
        <v>220</v>
      </c>
      <c r="H6" s="87" t="s">
        <v>221</v>
      </c>
      <c r="I6" s="87"/>
      <c r="J6" s="101"/>
    </row>
    <row r="7" ht="22.8" customHeight="1" spans="1:10">
      <c r="A7" s="89"/>
      <c r="B7" s="87"/>
      <c r="C7" s="87" t="s">
        <v>72</v>
      </c>
      <c r="D7" s="90"/>
      <c r="E7" s="90"/>
      <c r="F7" s="90"/>
      <c r="G7" s="90"/>
      <c r="H7" s="90"/>
      <c r="I7" s="90"/>
      <c r="J7" s="102"/>
    </row>
    <row r="8" ht="22.8" customHeight="1" spans="1:10">
      <c r="A8" s="89"/>
      <c r="B8" s="92">
        <v>652</v>
      </c>
      <c r="C8" s="92" t="s">
        <v>73</v>
      </c>
      <c r="D8" s="93" t="s">
        <v>245</v>
      </c>
      <c r="E8" s="90"/>
      <c r="F8" s="90"/>
      <c r="G8" s="90"/>
      <c r="H8" s="90"/>
      <c r="I8" s="90"/>
      <c r="J8" s="102"/>
    </row>
    <row r="9" ht="22.8" customHeight="1" spans="1:10">
      <c r="A9" s="89"/>
      <c r="B9" s="87"/>
      <c r="C9" s="87"/>
      <c r="D9" s="90"/>
      <c r="E9" s="90"/>
      <c r="F9" s="90"/>
      <c r="G9" s="90"/>
      <c r="H9" s="90"/>
      <c r="I9" s="90"/>
      <c r="J9" s="102"/>
    </row>
    <row r="10" ht="22.8" customHeight="1" spans="1:10">
      <c r="A10" s="89"/>
      <c r="B10" s="87"/>
      <c r="C10" s="87"/>
      <c r="D10" s="90"/>
      <c r="E10" s="90"/>
      <c r="F10" s="90"/>
      <c r="G10" s="90"/>
      <c r="H10" s="90"/>
      <c r="I10" s="90"/>
      <c r="J10" s="102"/>
    </row>
    <row r="11" ht="22.8" customHeight="1" spans="1:10">
      <c r="A11" s="89"/>
      <c r="B11" s="87"/>
      <c r="C11" s="87"/>
      <c r="D11" s="90"/>
      <c r="E11" s="90"/>
      <c r="F11" s="90"/>
      <c r="G11" s="90"/>
      <c r="H11" s="90"/>
      <c r="I11" s="90"/>
      <c r="J11" s="102"/>
    </row>
    <row r="12" ht="22.8" customHeight="1" spans="1:10">
      <c r="A12" s="89"/>
      <c r="B12" s="92"/>
      <c r="C12" s="92"/>
      <c r="D12" s="90"/>
      <c r="E12" s="90"/>
      <c r="F12" s="90"/>
      <c r="G12" s="90"/>
      <c r="H12" s="90"/>
      <c r="I12" s="90"/>
      <c r="J12" s="102"/>
    </row>
    <row r="13" ht="22.8" customHeight="1" spans="1:10">
      <c r="A13" s="89"/>
      <c r="B13" s="87"/>
      <c r="C13" s="87"/>
      <c r="D13" s="90"/>
      <c r="E13" s="90"/>
      <c r="F13" s="90"/>
      <c r="G13" s="90"/>
      <c r="H13" s="90"/>
      <c r="I13" s="90"/>
      <c r="J13" s="102"/>
    </row>
    <row r="14" ht="22.8" customHeight="1" spans="1:10">
      <c r="A14" s="89"/>
      <c r="B14" s="87"/>
      <c r="C14" s="87"/>
      <c r="D14" s="90"/>
      <c r="E14" s="90"/>
      <c r="F14" s="90"/>
      <c r="G14" s="90"/>
      <c r="H14" s="90"/>
      <c r="I14" s="90"/>
      <c r="J14" s="102"/>
    </row>
    <row r="15" ht="22.8" customHeight="1" spans="1:10">
      <c r="A15" s="89"/>
      <c r="B15" s="87"/>
      <c r="C15" s="87"/>
      <c r="D15" s="90"/>
      <c r="E15" s="90"/>
      <c r="F15" s="90"/>
      <c r="G15" s="90"/>
      <c r="H15" s="90"/>
      <c r="I15" s="90"/>
      <c r="J15" s="102"/>
    </row>
    <row r="16" ht="22.8" customHeight="1" spans="1:10">
      <c r="A16" s="89"/>
      <c r="B16" s="87"/>
      <c r="C16" s="87"/>
      <c r="D16" s="90"/>
      <c r="E16" s="90"/>
      <c r="F16" s="90"/>
      <c r="G16" s="90"/>
      <c r="H16" s="90"/>
      <c r="I16" s="90"/>
      <c r="J16" s="102"/>
    </row>
    <row r="17" ht="22.8" customHeight="1" spans="1:10">
      <c r="A17" s="89"/>
      <c r="B17" s="87"/>
      <c r="C17" s="87"/>
      <c r="D17" s="90"/>
      <c r="E17" s="90"/>
      <c r="F17" s="90"/>
      <c r="G17" s="90"/>
      <c r="H17" s="90"/>
      <c r="I17" s="90"/>
      <c r="J17" s="10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80"/>
      <c r="B1" s="42"/>
      <c r="C1" s="42"/>
      <c r="D1" s="42"/>
      <c r="E1" s="81"/>
      <c r="F1" s="81"/>
      <c r="G1" s="82"/>
      <c r="H1" s="82"/>
      <c r="I1" s="97" t="s">
        <v>248</v>
      </c>
      <c r="J1" s="86"/>
    </row>
    <row r="2" ht="22.8" customHeight="1" spans="1:10">
      <c r="A2" s="80"/>
      <c r="B2" s="83" t="s">
        <v>249</v>
      </c>
      <c r="C2" s="83"/>
      <c r="D2" s="83"/>
      <c r="E2" s="83"/>
      <c r="F2" s="83"/>
      <c r="G2" s="83"/>
      <c r="H2" s="83"/>
      <c r="I2" s="83"/>
      <c r="J2" s="86" t="s">
        <v>3</v>
      </c>
    </row>
    <row r="3" ht="19.55" customHeight="1" spans="1:10">
      <c r="A3" s="84"/>
      <c r="B3" s="85" t="s">
        <v>5</v>
      </c>
      <c r="C3" s="85"/>
      <c r="D3" s="85"/>
      <c r="E3" s="85"/>
      <c r="F3" s="85"/>
      <c r="G3" s="84"/>
      <c r="H3" s="84"/>
      <c r="I3" s="98" t="s">
        <v>6</v>
      </c>
      <c r="J3" s="99"/>
    </row>
    <row r="4" ht="24.4" customHeight="1" spans="1:10">
      <c r="A4" s="86"/>
      <c r="B4" s="87" t="s">
        <v>9</v>
      </c>
      <c r="C4" s="87"/>
      <c r="D4" s="87"/>
      <c r="E4" s="87"/>
      <c r="F4" s="87"/>
      <c r="G4" s="87" t="s">
        <v>250</v>
      </c>
      <c r="H4" s="87"/>
      <c r="I4" s="87"/>
      <c r="J4" s="100"/>
    </row>
    <row r="5" ht="24.4" customHeight="1" spans="1:10">
      <c r="A5" s="88"/>
      <c r="B5" s="87" t="s">
        <v>80</v>
      </c>
      <c r="C5" s="87"/>
      <c r="D5" s="87"/>
      <c r="E5" s="87" t="s">
        <v>70</v>
      </c>
      <c r="F5" s="87" t="s">
        <v>71</v>
      </c>
      <c r="G5" s="87" t="s">
        <v>59</v>
      </c>
      <c r="H5" s="87" t="s">
        <v>76</v>
      </c>
      <c r="I5" s="87" t="s">
        <v>77</v>
      </c>
      <c r="J5" s="100"/>
    </row>
    <row r="6" ht="24.4" customHeight="1" spans="1:10">
      <c r="A6" s="88"/>
      <c r="B6" s="87" t="s">
        <v>81</v>
      </c>
      <c r="C6" s="87" t="s">
        <v>82</v>
      </c>
      <c r="D6" s="87" t="s">
        <v>83</v>
      </c>
      <c r="E6" s="87"/>
      <c r="F6" s="87"/>
      <c r="G6" s="87"/>
      <c r="H6" s="87"/>
      <c r="I6" s="87"/>
      <c r="J6" s="101"/>
    </row>
    <row r="7" ht="22.8" customHeight="1" spans="1:10">
      <c r="A7" s="89"/>
      <c r="B7" s="87"/>
      <c r="C7" s="87"/>
      <c r="D7" s="87"/>
      <c r="E7" s="87"/>
      <c r="F7" s="87" t="s">
        <v>72</v>
      </c>
      <c r="G7" s="90"/>
      <c r="H7" s="90"/>
      <c r="I7" s="90"/>
      <c r="J7" s="102"/>
    </row>
    <row r="8" ht="22.8" customHeight="1" spans="1:10">
      <c r="A8" s="88"/>
      <c r="B8" s="91"/>
      <c r="C8" s="91"/>
      <c r="D8" s="91"/>
      <c r="E8" s="92">
        <v>652</v>
      </c>
      <c r="F8" s="92" t="s">
        <v>73</v>
      </c>
      <c r="G8" s="93" t="s">
        <v>245</v>
      </c>
      <c r="H8" s="94"/>
      <c r="I8" s="94"/>
      <c r="J8" s="100"/>
    </row>
    <row r="9" ht="22.8" customHeight="1" spans="1:10">
      <c r="A9" s="88"/>
      <c r="B9" s="91"/>
      <c r="C9" s="91"/>
      <c r="D9" s="91"/>
      <c r="E9" s="91"/>
      <c r="F9" s="91"/>
      <c r="G9" s="94"/>
      <c r="H9" s="94"/>
      <c r="I9" s="94"/>
      <c r="J9" s="100"/>
    </row>
    <row r="10" ht="22.8" customHeight="1" spans="1:10">
      <c r="A10" s="88"/>
      <c r="B10" s="91"/>
      <c r="C10" s="91"/>
      <c r="D10" s="91"/>
      <c r="E10" s="91"/>
      <c r="F10" s="91"/>
      <c r="G10" s="94"/>
      <c r="H10" s="94"/>
      <c r="I10" s="94"/>
      <c r="J10" s="100"/>
    </row>
    <row r="11" ht="22.8" customHeight="1" spans="1:10">
      <c r="A11" s="88"/>
      <c r="B11" s="91"/>
      <c r="C11" s="91"/>
      <c r="D11" s="91"/>
      <c r="E11" s="91"/>
      <c r="F11" s="91"/>
      <c r="G11" s="94"/>
      <c r="H11" s="94"/>
      <c r="I11" s="94"/>
      <c r="J11" s="100"/>
    </row>
    <row r="12" ht="22.8" customHeight="1" spans="1:10">
      <c r="A12" s="88"/>
      <c r="B12" s="91"/>
      <c r="C12" s="91"/>
      <c r="D12" s="91"/>
      <c r="E12" s="91"/>
      <c r="F12" s="91"/>
      <c r="G12" s="94"/>
      <c r="H12" s="94"/>
      <c r="I12" s="94"/>
      <c r="J12" s="100"/>
    </row>
    <row r="13" ht="22.8" customHeight="1" spans="1:10">
      <c r="A13" s="88"/>
      <c r="B13" s="91"/>
      <c r="C13" s="91"/>
      <c r="D13" s="91"/>
      <c r="E13" s="91"/>
      <c r="F13" s="91"/>
      <c r="G13" s="94"/>
      <c r="H13" s="94"/>
      <c r="I13" s="94"/>
      <c r="J13" s="100"/>
    </row>
    <row r="14" ht="22.8" customHeight="1" spans="1:10">
      <c r="A14" s="88"/>
      <c r="B14" s="91"/>
      <c r="C14" s="91"/>
      <c r="D14" s="91"/>
      <c r="E14" s="91"/>
      <c r="F14" s="91"/>
      <c r="G14" s="94"/>
      <c r="H14" s="94"/>
      <c r="I14" s="94"/>
      <c r="J14" s="100"/>
    </row>
    <row r="15" ht="22.8" customHeight="1" spans="1:10">
      <c r="A15" s="88"/>
      <c r="B15" s="91"/>
      <c r="C15" s="91"/>
      <c r="D15" s="91"/>
      <c r="E15" s="91"/>
      <c r="F15" s="91"/>
      <c r="G15" s="94"/>
      <c r="H15" s="94"/>
      <c r="I15" s="94"/>
      <c r="J15" s="100"/>
    </row>
    <row r="16" ht="22.8" customHeight="1" spans="1:10">
      <c r="A16" s="88"/>
      <c r="B16" s="91"/>
      <c r="C16" s="91"/>
      <c r="D16" s="91"/>
      <c r="E16" s="91"/>
      <c r="F16" s="91" t="s">
        <v>23</v>
      </c>
      <c r="G16" s="94"/>
      <c r="H16" s="94"/>
      <c r="I16" s="94"/>
      <c r="J16" s="100"/>
    </row>
    <row r="17" ht="22.8" customHeight="1" spans="1:10">
      <c r="A17" s="88"/>
      <c r="B17" s="91"/>
      <c r="C17" s="91"/>
      <c r="D17" s="91"/>
      <c r="E17" s="91"/>
      <c r="F17" s="91" t="s">
        <v>251</v>
      </c>
      <c r="G17" s="94"/>
      <c r="H17" s="94"/>
      <c r="I17" s="94"/>
      <c r="J17" s="101"/>
    </row>
    <row r="18" ht="9.75" customHeight="1" spans="1:10">
      <c r="A18" s="95"/>
      <c r="B18" s="96"/>
      <c r="C18" s="96"/>
      <c r="D18" s="96"/>
      <c r="E18" s="96"/>
      <c r="F18" s="95"/>
      <c r="G18" s="95"/>
      <c r="H18" s="95"/>
      <c r="I18" s="95"/>
      <c r="J18" s="10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workbookViewId="0">
      <selection activeCell="A1" sqref="$A1:$XFD1048576"/>
    </sheetView>
  </sheetViews>
  <sheetFormatPr defaultColWidth="9" defaultRowHeight="13.5"/>
  <cols>
    <col min="1" max="1" width="9" style="1"/>
    <col min="2" max="2" width="11.25" style="1" customWidth="1"/>
    <col min="3" max="3" width="9" style="41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42"/>
      <c r="J1" s="1" t="s">
        <v>252</v>
      </c>
    </row>
    <row r="2" ht="24" customHeight="1" spans="2:13">
      <c r="B2" s="43" t="s">
        <v>253</v>
      </c>
      <c r="C2" s="44"/>
      <c r="D2" s="44"/>
      <c r="E2" s="44"/>
      <c r="F2" s="44"/>
      <c r="G2" s="44"/>
      <c r="H2" s="44"/>
      <c r="I2" s="44"/>
      <c r="J2" s="64"/>
      <c r="K2" s="65"/>
      <c r="L2" s="65"/>
      <c r="M2" s="65"/>
    </row>
    <row r="3" ht="25" customHeight="1" spans="2:13">
      <c r="B3" s="45" t="s">
        <v>254</v>
      </c>
      <c r="C3" s="45"/>
      <c r="D3" s="45"/>
      <c r="E3" s="45"/>
      <c r="F3" s="45"/>
      <c r="G3" s="45"/>
      <c r="H3" s="45"/>
      <c r="I3" s="45"/>
      <c r="J3" s="45"/>
      <c r="K3" s="66"/>
      <c r="L3" s="66"/>
      <c r="M3" s="66"/>
    </row>
    <row r="4" ht="25" customHeight="1" spans="2:13">
      <c r="B4" s="46" t="s">
        <v>255</v>
      </c>
      <c r="C4" s="47" t="s">
        <v>256</v>
      </c>
      <c r="D4" s="47"/>
      <c r="E4" s="47"/>
      <c r="F4" s="47"/>
      <c r="G4" s="47"/>
      <c r="H4" s="47"/>
      <c r="I4" s="47"/>
      <c r="J4" s="47"/>
      <c r="K4" s="67"/>
      <c r="L4" s="67"/>
      <c r="M4" s="67"/>
    </row>
    <row r="5" ht="25" customHeight="1" spans="2:13">
      <c r="B5" s="46" t="s">
        <v>257</v>
      </c>
      <c r="C5" s="47" t="s">
        <v>73</v>
      </c>
      <c r="D5" s="47"/>
      <c r="E5" s="47"/>
      <c r="F5" s="47"/>
      <c r="G5" s="47"/>
      <c r="H5" s="47"/>
      <c r="I5" s="47"/>
      <c r="J5" s="47"/>
      <c r="K5" s="67"/>
      <c r="L5" s="67"/>
      <c r="M5" s="67"/>
    </row>
    <row r="6" ht="25" customHeight="1" spans="2:13">
      <c r="B6" s="48" t="s">
        <v>258</v>
      </c>
      <c r="C6" s="49" t="s">
        <v>259</v>
      </c>
      <c r="D6" s="49"/>
      <c r="E6" s="49"/>
      <c r="F6" s="50">
        <v>3.58286</v>
      </c>
      <c r="G6" s="50"/>
      <c r="H6" s="50"/>
      <c r="I6" s="50"/>
      <c r="J6" s="50"/>
      <c r="K6" s="67"/>
      <c r="L6" s="67"/>
      <c r="M6" s="67"/>
    </row>
    <row r="7" ht="25" customHeight="1" spans="2:13">
      <c r="B7" s="51"/>
      <c r="C7" s="49" t="s">
        <v>260</v>
      </c>
      <c r="D7" s="49"/>
      <c r="E7" s="49"/>
      <c r="F7" s="50">
        <v>3.58286</v>
      </c>
      <c r="G7" s="50"/>
      <c r="H7" s="50"/>
      <c r="I7" s="50"/>
      <c r="J7" s="50"/>
      <c r="K7" s="67"/>
      <c r="L7" s="67"/>
      <c r="M7" s="67"/>
    </row>
    <row r="8" ht="25" customHeight="1" spans="2:13">
      <c r="B8" s="51"/>
      <c r="C8" s="49" t="s">
        <v>261</v>
      </c>
      <c r="D8" s="49"/>
      <c r="E8" s="49"/>
      <c r="F8" s="52"/>
      <c r="G8" s="52"/>
      <c r="H8" s="52"/>
      <c r="I8" s="52"/>
      <c r="J8" s="52"/>
      <c r="K8" s="67"/>
      <c r="L8" s="67"/>
      <c r="M8" s="67"/>
    </row>
    <row r="9" ht="25" customHeight="1" spans="2:13">
      <c r="B9" s="48" t="s">
        <v>262</v>
      </c>
      <c r="C9" s="53" t="s">
        <v>263</v>
      </c>
      <c r="D9" s="53"/>
      <c r="E9" s="53"/>
      <c r="F9" s="53"/>
      <c r="G9" s="53"/>
      <c r="H9" s="53"/>
      <c r="I9" s="53"/>
      <c r="J9" s="53"/>
      <c r="K9" s="67"/>
      <c r="L9" s="67"/>
      <c r="M9" s="67"/>
    </row>
    <row r="10" ht="25" customHeight="1" spans="2:13">
      <c r="B10" s="48"/>
      <c r="C10" s="53"/>
      <c r="D10" s="53"/>
      <c r="E10" s="53"/>
      <c r="F10" s="53"/>
      <c r="G10" s="53"/>
      <c r="H10" s="53"/>
      <c r="I10" s="53"/>
      <c r="J10" s="53"/>
      <c r="K10" s="67"/>
      <c r="L10" s="67"/>
      <c r="M10" s="67"/>
    </row>
    <row r="11" ht="25" customHeight="1" spans="2:13">
      <c r="B11" s="51" t="s">
        <v>264</v>
      </c>
      <c r="C11" s="46" t="s">
        <v>265</v>
      </c>
      <c r="D11" s="46" t="s">
        <v>266</v>
      </c>
      <c r="E11" s="49" t="s">
        <v>267</v>
      </c>
      <c r="F11" s="49"/>
      <c r="G11" s="49" t="s">
        <v>268</v>
      </c>
      <c r="H11" s="49"/>
      <c r="I11" s="49"/>
      <c r="J11" s="49"/>
      <c r="K11" s="67"/>
      <c r="L11" s="67"/>
      <c r="M11" s="67"/>
    </row>
    <row r="12" ht="25" customHeight="1" spans="2:13">
      <c r="B12" s="51"/>
      <c r="C12" s="51" t="s">
        <v>269</v>
      </c>
      <c r="D12" s="51" t="s">
        <v>270</v>
      </c>
      <c r="E12" s="54" t="s">
        <v>271</v>
      </c>
      <c r="F12" s="55"/>
      <c r="G12" s="54" t="s">
        <v>272</v>
      </c>
      <c r="H12" s="56"/>
      <c r="I12" s="56"/>
      <c r="J12" s="55"/>
      <c r="K12" s="67"/>
      <c r="L12" s="67"/>
      <c r="M12" s="67"/>
    </row>
    <row r="13" ht="21" customHeight="1" spans="2:13">
      <c r="B13" s="51"/>
      <c r="C13" s="51"/>
      <c r="D13" s="51"/>
      <c r="E13" s="54" t="s">
        <v>273</v>
      </c>
      <c r="F13" s="55"/>
      <c r="G13" s="54" t="s">
        <v>274</v>
      </c>
      <c r="H13" s="56"/>
      <c r="I13" s="56"/>
      <c r="J13" s="55"/>
      <c r="K13" s="68"/>
      <c r="L13" s="68"/>
      <c r="M13" s="68"/>
    </row>
    <row r="14" ht="44" customHeight="1" spans="2:10">
      <c r="B14" s="51"/>
      <c r="C14" s="51"/>
      <c r="D14" s="57" t="s">
        <v>275</v>
      </c>
      <c r="E14" s="54" t="s">
        <v>276</v>
      </c>
      <c r="F14" s="55"/>
      <c r="G14" s="58" t="s">
        <v>277</v>
      </c>
      <c r="H14" s="74"/>
      <c r="I14" s="74"/>
      <c r="J14" s="59"/>
    </row>
    <row r="15" ht="24" customHeight="1" spans="2:10">
      <c r="B15" s="51"/>
      <c r="C15" s="51"/>
      <c r="D15" s="51" t="s">
        <v>278</v>
      </c>
      <c r="E15" s="58" t="s">
        <v>279</v>
      </c>
      <c r="F15" s="59"/>
      <c r="G15" s="58" t="s">
        <v>280</v>
      </c>
      <c r="H15" s="74"/>
      <c r="I15" s="74"/>
      <c r="J15" s="59"/>
    </row>
    <row r="16" ht="31" customHeight="1" spans="2:10">
      <c r="B16" s="51"/>
      <c r="C16" s="51"/>
      <c r="D16" s="51" t="s">
        <v>281</v>
      </c>
      <c r="E16" s="58" t="s">
        <v>282</v>
      </c>
      <c r="F16" s="59"/>
      <c r="G16" s="60" t="s">
        <v>283</v>
      </c>
      <c r="H16" s="60"/>
      <c r="I16" s="60"/>
      <c r="J16" s="60"/>
    </row>
    <row r="17" ht="24" customHeight="1" spans="2:10">
      <c r="B17" s="51"/>
      <c r="C17" s="51" t="s">
        <v>284</v>
      </c>
      <c r="D17" s="48" t="s">
        <v>285</v>
      </c>
      <c r="E17" s="61" t="s">
        <v>286</v>
      </c>
      <c r="F17" s="62"/>
      <c r="G17" s="61" t="s">
        <v>287</v>
      </c>
      <c r="H17" s="61"/>
      <c r="I17" s="61"/>
      <c r="J17" s="61"/>
    </row>
    <row r="18" ht="24" customHeight="1" spans="2:10">
      <c r="B18" s="51"/>
      <c r="C18" s="51"/>
      <c r="D18" s="48" t="s">
        <v>288</v>
      </c>
      <c r="E18" s="62" t="s">
        <v>289</v>
      </c>
      <c r="F18" s="63"/>
      <c r="G18" s="62" t="s">
        <v>290</v>
      </c>
      <c r="H18" s="63"/>
      <c r="I18" s="63"/>
      <c r="J18" s="69"/>
    </row>
    <row r="19" ht="24" customHeight="1" spans="2:10">
      <c r="B19" s="51"/>
      <c r="C19" s="51"/>
      <c r="D19" s="48" t="s">
        <v>291</v>
      </c>
      <c r="E19" s="62" t="s">
        <v>292</v>
      </c>
      <c r="F19" s="63"/>
      <c r="G19" s="62" t="s">
        <v>293</v>
      </c>
      <c r="H19" s="63"/>
      <c r="I19" s="63"/>
      <c r="J19" s="69"/>
    </row>
    <row r="20" ht="24" customHeight="1" spans="2:10">
      <c r="B20" s="51"/>
      <c r="C20" s="51"/>
      <c r="D20" s="48" t="s">
        <v>294</v>
      </c>
      <c r="E20" s="62" t="s">
        <v>295</v>
      </c>
      <c r="F20" s="63"/>
      <c r="G20" s="62" t="s">
        <v>296</v>
      </c>
      <c r="H20" s="63"/>
      <c r="I20" s="63"/>
      <c r="J20" s="69"/>
    </row>
    <row r="21" ht="37" customHeight="1" spans="2:10">
      <c r="B21" s="51"/>
      <c r="C21" s="51" t="s">
        <v>297</v>
      </c>
      <c r="D21" s="48" t="s">
        <v>298</v>
      </c>
      <c r="E21" s="53" t="s">
        <v>299</v>
      </c>
      <c r="F21" s="53"/>
      <c r="G21" s="53" t="s">
        <v>300</v>
      </c>
      <c r="H21" s="53"/>
      <c r="I21" s="53"/>
      <c r="J21" s="53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6"/>
    <mergeCell ref="C17:C20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9"/>
  <sheetViews>
    <sheetView workbookViewId="0">
      <selection activeCell="E23" sqref="E23:F23"/>
    </sheetView>
  </sheetViews>
  <sheetFormatPr defaultColWidth="9" defaultRowHeight="13.5"/>
  <cols>
    <col min="1" max="1" width="3.75" customWidth="1"/>
    <col min="2" max="2" width="11.25" style="1" customWidth="1"/>
    <col min="3" max="3" width="9" style="41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42"/>
      <c r="C1" s="41"/>
      <c r="J1" s="1" t="s">
        <v>301</v>
      </c>
    </row>
    <row r="2" s="1" customFormat="1" ht="24" customHeight="1" spans="2:13">
      <c r="B2" s="43" t="s">
        <v>253</v>
      </c>
      <c r="C2" s="44"/>
      <c r="D2" s="44"/>
      <c r="E2" s="44"/>
      <c r="F2" s="44"/>
      <c r="G2" s="44"/>
      <c r="H2" s="44"/>
      <c r="I2" s="44"/>
      <c r="J2" s="64"/>
      <c r="K2" s="65"/>
      <c r="L2" s="65"/>
      <c r="M2" s="65"/>
    </row>
    <row r="3" s="1" customFormat="1" ht="25" customHeight="1" spans="2:13">
      <c r="B3" s="45" t="s">
        <v>254</v>
      </c>
      <c r="C3" s="45"/>
      <c r="D3" s="45"/>
      <c r="E3" s="45"/>
      <c r="F3" s="45"/>
      <c r="G3" s="45"/>
      <c r="H3" s="45"/>
      <c r="I3" s="45"/>
      <c r="J3" s="45"/>
      <c r="K3" s="66"/>
      <c r="L3" s="66"/>
      <c r="M3" s="66"/>
    </row>
    <row r="4" s="1" customFormat="1" ht="25" customHeight="1" spans="2:13">
      <c r="B4" s="46" t="s">
        <v>255</v>
      </c>
      <c r="C4" s="47" t="s">
        <v>302</v>
      </c>
      <c r="D4" s="47"/>
      <c r="E4" s="47"/>
      <c r="F4" s="47"/>
      <c r="G4" s="47"/>
      <c r="H4" s="47"/>
      <c r="I4" s="47"/>
      <c r="J4" s="47"/>
      <c r="K4" s="67"/>
      <c r="L4" s="67"/>
      <c r="M4" s="67"/>
    </row>
    <row r="5" s="1" customFormat="1" ht="25" customHeight="1" spans="2:13">
      <c r="B5" s="46" t="s">
        <v>257</v>
      </c>
      <c r="C5" s="47" t="s">
        <v>233</v>
      </c>
      <c r="D5" s="47"/>
      <c r="E5" s="47"/>
      <c r="F5" s="47"/>
      <c r="G5" s="47"/>
      <c r="H5" s="47"/>
      <c r="I5" s="47"/>
      <c r="J5" s="47"/>
      <c r="K5" s="67"/>
      <c r="L5" s="67"/>
      <c r="M5" s="67"/>
    </row>
    <row r="6" s="1" customFormat="1" ht="25" customHeight="1" spans="2:13">
      <c r="B6" s="48" t="s">
        <v>258</v>
      </c>
      <c r="C6" s="49" t="s">
        <v>259</v>
      </c>
      <c r="D6" s="49"/>
      <c r="E6" s="49"/>
      <c r="F6" s="52">
        <v>10</v>
      </c>
      <c r="G6" s="52"/>
      <c r="H6" s="52"/>
      <c r="I6" s="52"/>
      <c r="J6" s="52"/>
      <c r="K6" s="67"/>
      <c r="L6" s="67"/>
      <c r="M6" s="67"/>
    </row>
    <row r="7" s="1" customFormat="1" ht="25" customHeight="1" spans="2:13">
      <c r="B7" s="51"/>
      <c r="C7" s="49" t="s">
        <v>260</v>
      </c>
      <c r="D7" s="49"/>
      <c r="E7" s="49"/>
      <c r="F7" s="52">
        <v>10</v>
      </c>
      <c r="G7" s="52"/>
      <c r="H7" s="52"/>
      <c r="I7" s="52"/>
      <c r="J7" s="52"/>
      <c r="K7" s="67"/>
      <c r="L7" s="67"/>
      <c r="M7" s="67"/>
    </row>
    <row r="8" s="1" customFormat="1" ht="25" customHeight="1" spans="2:13">
      <c r="B8" s="51"/>
      <c r="C8" s="49" t="s">
        <v>261</v>
      </c>
      <c r="D8" s="49"/>
      <c r="E8" s="49"/>
      <c r="F8" s="52" t="s">
        <v>3</v>
      </c>
      <c r="G8" s="52"/>
      <c r="H8" s="52"/>
      <c r="I8" s="52"/>
      <c r="J8" s="52"/>
      <c r="K8" s="67"/>
      <c r="L8" s="67"/>
      <c r="M8" s="67"/>
    </row>
    <row r="9" s="1" customFormat="1" ht="25" customHeight="1" spans="2:13">
      <c r="B9" s="48" t="s">
        <v>262</v>
      </c>
      <c r="C9" s="53" t="s">
        <v>303</v>
      </c>
      <c r="D9" s="53"/>
      <c r="E9" s="53"/>
      <c r="F9" s="53"/>
      <c r="G9" s="53"/>
      <c r="H9" s="53"/>
      <c r="I9" s="53"/>
      <c r="J9" s="53"/>
      <c r="K9" s="67"/>
      <c r="L9" s="67"/>
      <c r="M9" s="67"/>
    </row>
    <row r="10" s="1" customFormat="1" ht="25" customHeight="1" spans="2:13">
      <c r="B10" s="48"/>
      <c r="C10" s="53"/>
      <c r="D10" s="53"/>
      <c r="E10" s="53"/>
      <c r="F10" s="53"/>
      <c r="G10" s="53"/>
      <c r="H10" s="53"/>
      <c r="I10" s="53"/>
      <c r="J10" s="53"/>
      <c r="K10" s="67"/>
      <c r="L10" s="67"/>
      <c r="M10" s="67"/>
    </row>
    <row r="11" s="1" customFormat="1" ht="25" customHeight="1" spans="2:13">
      <c r="B11" s="51" t="s">
        <v>264</v>
      </c>
      <c r="C11" s="46" t="s">
        <v>265</v>
      </c>
      <c r="D11" s="46" t="s">
        <v>266</v>
      </c>
      <c r="E11" s="49" t="s">
        <v>267</v>
      </c>
      <c r="F11" s="49"/>
      <c r="G11" s="49" t="s">
        <v>268</v>
      </c>
      <c r="H11" s="49"/>
      <c r="I11" s="49"/>
      <c r="J11" s="49"/>
      <c r="K11" s="67"/>
      <c r="L11" s="67"/>
      <c r="M11" s="67"/>
    </row>
    <row r="12" s="1" customFormat="1" ht="25" customHeight="1" spans="2:13">
      <c r="B12" s="51"/>
      <c r="C12" s="57" t="s">
        <v>269</v>
      </c>
      <c r="D12" s="51" t="s">
        <v>270</v>
      </c>
      <c r="E12" s="54" t="s">
        <v>304</v>
      </c>
      <c r="F12" s="55"/>
      <c r="G12" s="54" t="s">
        <v>305</v>
      </c>
      <c r="H12" s="56"/>
      <c r="I12" s="56"/>
      <c r="J12" s="55"/>
      <c r="K12" s="67"/>
      <c r="L12" s="67"/>
      <c r="M12" s="67"/>
    </row>
    <row r="13" s="1" customFormat="1" ht="25" customHeight="1" spans="2:13">
      <c r="B13" s="51"/>
      <c r="C13" s="70"/>
      <c r="D13" s="51"/>
      <c r="E13" s="54" t="s">
        <v>306</v>
      </c>
      <c r="F13" s="55"/>
      <c r="G13" s="54" t="s">
        <v>307</v>
      </c>
      <c r="H13" s="56"/>
      <c r="I13" s="56"/>
      <c r="J13" s="55"/>
      <c r="K13" s="68"/>
      <c r="L13" s="68"/>
      <c r="M13" s="68"/>
    </row>
    <row r="14" s="1" customFormat="1" ht="25" customHeight="1" spans="2:10">
      <c r="B14" s="51"/>
      <c r="C14" s="70"/>
      <c r="D14" s="51"/>
      <c r="E14" s="71" t="s">
        <v>308</v>
      </c>
      <c r="F14" s="72"/>
      <c r="G14" s="71" t="s">
        <v>309</v>
      </c>
      <c r="H14" s="73"/>
      <c r="I14" s="73"/>
      <c r="J14" s="72"/>
    </row>
    <row r="15" s="1" customFormat="1" ht="25" customHeight="1" spans="2:10">
      <c r="B15" s="51"/>
      <c r="C15" s="70"/>
      <c r="D15" s="57" t="s">
        <v>275</v>
      </c>
      <c r="E15" s="58" t="s">
        <v>310</v>
      </c>
      <c r="F15" s="59"/>
      <c r="G15" s="58" t="s">
        <v>311</v>
      </c>
      <c r="H15" s="74"/>
      <c r="I15" s="74"/>
      <c r="J15" s="59"/>
    </row>
    <row r="16" s="1" customFormat="1" ht="25" customHeight="1" spans="2:10">
      <c r="B16" s="51"/>
      <c r="C16" s="70"/>
      <c r="D16" s="70"/>
      <c r="E16" s="58" t="s">
        <v>312</v>
      </c>
      <c r="F16" s="59"/>
      <c r="G16" s="58" t="s">
        <v>313</v>
      </c>
      <c r="H16" s="74"/>
      <c r="I16" s="74"/>
      <c r="J16" s="59"/>
    </row>
    <row r="17" s="1" customFormat="1" ht="25" customHeight="1" spans="2:10">
      <c r="B17" s="51"/>
      <c r="C17" s="70"/>
      <c r="D17" s="70"/>
      <c r="E17" s="58" t="s">
        <v>314</v>
      </c>
      <c r="F17" s="59"/>
      <c r="G17" s="58" t="s">
        <v>315</v>
      </c>
      <c r="H17" s="74"/>
      <c r="I17" s="74"/>
      <c r="J17" s="59"/>
    </row>
    <row r="18" s="1" customFormat="1" ht="25" customHeight="1" spans="2:10">
      <c r="B18" s="51"/>
      <c r="C18" s="70"/>
      <c r="D18" s="75"/>
      <c r="E18" s="58" t="s">
        <v>316</v>
      </c>
      <c r="F18" s="59"/>
      <c r="G18" s="58" t="s">
        <v>317</v>
      </c>
      <c r="H18" s="74"/>
      <c r="I18" s="74"/>
      <c r="J18" s="59"/>
    </row>
    <row r="19" s="1" customFormat="1" ht="25" customHeight="1" spans="2:10">
      <c r="B19" s="51"/>
      <c r="C19" s="70"/>
      <c r="D19" s="57" t="s">
        <v>278</v>
      </c>
      <c r="E19" s="58" t="s">
        <v>304</v>
      </c>
      <c r="F19" s="59"/>
      <c r="G19" s="58" t="s">
        <v>305</v>
      </c>
      <c r="H19" s="74"/>
      <c r="I19" s="74"/>
      <c r="J19" s="59"/>
    </row>
    <row r="20" s="1" customFormat="1" ht="25" customHeight="1" spans="2:10">
      <c r="B20" s="51"/>
      <c r="C20" s="70"/>
      <c r="D20" s="70"/>
      <c r="E20" s="58" t="s">
        <v>306</v>
      </c>
      <c r="F20" s="59"/>
      <c r="G20" s="58" t="s">
        <v>305</v>
      </c>
      <c r="H20" s="74"/>
      <c r="I20" s="74"/>
      <c r="J20" s="59"/>
    </row>
    <row r="21" s="1" customFormat="1" ht="25" customHeight="1" spans="2:10">
      <c r="B21" s="51"/>
      <c r="C21" s="70"/>
      <c r="D21" s="75"/>
      <c r="E21" s="58" t="s">
        <v>308</v>
      </c>
      <c r="F21" s="59"/>
      <c r="G21" s="76" t="s">
        <v>305</v>
      </c>
      <c r="H21" s="77"/>
      <c r="I21" s="77"/>
      <c r="J21" s="79"/>
    </row>
    <row r="22" s="1" customFormat="1" ht="33" customHeight="1" spans="2:10">
      <c r="B22" s="51"/>
      <c r="C22" s="70"/>
      <c r="D22" s="57" t="s">
        <v>281</v>
      </c>
      <c r="E22" s="58" t="s">
        <v>304</v>
      </c>
      <c r="F22" s="59"/>
      <c r="G22" s="78" t="s">
        <v>318</v>
      </c>
      <c r="H22" s="78"/>
      <c r="I22" s="78"/>
      <c r="J22" s="78"/>
    </row>
    <row r="23" s="1" customFormat="1" ht="33" customHeight="1" spans="2:10">
      <c r="B23" s="51"/>
      <c r="C23" s="70"/>
      <c r="D23" s="70"/>
      <c r="E23" s="58" t="s">
        <v>306</v>
      </c>
      <c r="F23" s="59"/>
      <c r="G23" s="71" t="s">
        <v>319</v>
      </c>
      <c r="H23" s="73"/>
      <c r="I23" s="73"/>
      <c r="J23" s="72"/>
    </row>
    <row r="24" s="1" customFormat="1" ht="33" customHeight="1" spans="2:10">
      <c r="B24" s="51"/>
      <c r="C24" s="75"/>
      <c r="D24" s="75"/>
      <c r="E24" s="58" t="s">
        <v>308</v>
      </c>
      <c r="F24" s="59"/>
      <c r="G24" s="71" t="s">
        <v>320</v>
      </c>
      <c r="H24" s="73"/>
      <c r="I24" s="73"/>
      <c r="J24" s="72"/>
    </row>
    <row r="25" s="1" customFormat="1" ht="24" spans="2:10">
      <c r="B25" s="51"/>
      <c r="C25" s="51" t="s">
        <v>284</v>
      </c>
      <c r="D25" s="48" t="s">
        <v>285</v>
      </c>
      <c r="E25" s="61" t="s">
        <v>321</v>
      </c>
      <c r="F25" s="62"/>
      <c r="G25" s="61" t="s">
        <v>322</v>
      </c>
      <c r="H25" s="61"/>
      <c r="I25" s="61"/>
      <c r="J25" s="61"/>
    </row>
    <row r="26" s="1" customFormat="1" ht="24" spans="2:10">
      <c r="B26" s="51"/>
      <c r="C26" s="51"/>
      <c r="D26" s="48" t="s">
        <v>288</v>
      </c>
      <c r="E26" s="62" t="s">
        <v>323</v>
      </c>
      <c r="F26" s="63"/>
      <c r="G26" s="62" t="s">
        <v>324</v>
      </c>
      <c r="H26" s="63"/>
      <c r="I26" s="63"/>
      <c r="J26" s="69"/>
    </row>
    <row r="27" s="1" customFormat="1" ht="24" spans="2:10">
      <c r="B27" s="51"/>
      <c r="C27" s="51"/>
      <c r="D27" s="48" t="s">
        <v>291</v>
      </c>
      <c r="E27" s="62" t="s">
        <v>325</v>
      </c>
      <c r="F27" s="63"/>
      <c r="G27" s="62" t="s">
        <v>326</v>
      </c>
      <c r="H27" s="63"/>
      <c r="I27" s="63"/>
      <c r="J27" s="69"/>
    </row>
    <row r="28" s="1" customFormat="1" ht="24" spans="2:10">
      <c r="B28" s="51"/>
      <c r="C28" s="51"/>
      <c r="D28" s="48" t="s">
        <v>294</v>
      </c>
      <c r="E28" s="62" t="s">
        <v>327</v>
      </c>
      <c r="F28" s="63"/>
      <c r="G28" s="62" t="s">
        <v>328</v>
      </c>
      <c r="H28" s="63"/>
      <c r="I28" s="63"/>
      <c r="J28" s="69"/>
    </row>
    <row r="29" s="1" customFormat="1" ht="33" customHeight="1" spans="2:10">
      <c r="B29" s="51"/>
      <c r="C29" s="51" t="s">
        <v>297</v>
      </c>
      <c r="D29" s="48" t="s">
        <v>298</v>
      </c>
      <c r="E29" s="53" t="s">
        <v>329</v>
      </c>
      <c r="F29" s="53"/>
      <c r="G29" s="53" t="s">
        <v>330</v>
      </c>
      <c r="H29" s="53"/>
      <c r="I29" s="53"/>
      <c r="J29" s="53"/>
    </row>
  </sheetData>
  <mergeCells count="5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B6:B8"/>
    <mergeCell ref="B9:B10"/>
    <mergeCell ref="B11:B29"/>
    <mergeCell ref="C12:C24"/>
    <mergeCell ref="C25:C28"/>
    <mergeCell ref="D12:D14"/>
    <mergeCell ref="D15:D18"/>
    <mergeCell ref="D19:D21"/>
    <mergeCell ref="D22:D2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topLeftCell="A4" workbookViewId="0">
      <selection activeCell="F23" sqref="F23"/>
    </sheetView>
  </sheetViews>
  <sheetFormatPr defaultColWidth="9" defaultRowHeight="13.5"/>
  <cols>
    <col min="1" max="1" width="9" style="1"/>
    <col min="2" max="2" width="11.25" style="1" customWidth="1"/>
    <col min="3" max="3" width="9" style="41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42"/>
      <c r="C1" s="41"/>
      <c r="J1" s="1" t="s">
        <v>331</v>
      </c>
    </row>
    <row r="2" s="1" customFormat="1" ht="24" customHeight="1" spans="2:13">
      <c r="B2" s="43" t="s">
        <v>253</v>
      </c>
      <c r="C2" s="44"/>
      <c r="D2" s="44"/>
      <c r="E2" s="44"/>
      <c r="F2" s="44"/>
      <c r="G2" s="44"/>
      <c r="H2" s="44"/>
      <c r="I2" s="44"/>
      <c r="J2" s="64"/>
      <c r="K2" s="65"/>
      <c r="L2" s="65"/>
      <c r="M2" s="65"/>
    </row>
    <row r="3" s="1" customFormat="1" ht="25" customHeight="1" spans="2:13">
      <c r="B3" s="45" t="s">
        <v>254</v>
      </c>
      <c r="C3" s="45"/>
      <c r="D3" s="45"/>
      <c r="E3" s="45"/>
      <c r="F3" s="45"/>
      <c r="G3" s="45"/>
      <c r="H3" s="45"/>
      <c r="I3" s="45"/>
      <c r="J3" s="45"/>
      <c r="K3" s="66"/>
      <c r="L3" s="66"/>
      <c r="M3" s="66"/>
    </row>
    <row r="4" s="1" customFormat="1" ht="25" customHeight="1" spans="2:13">
      <c r="B4" s="46" t="s">
        <v>255</v>
      </c>
      <c r="C4" s="47" t="s">
        <v>332</v>
      </c>
      <c r="D4" s="47"/>
      <c r="E4" s="47"/>
      <c r="F4" s="47"/>
      <c r="G4" s="47"/>
      <c r="H4" s="47"/>
      <c r="I4" s="47"/>
      <c r="J4" s="47"/>
      <c r="K4" s="67"/>
      <c r="L4" s="67"/>
      <c r="M4" s="67"/>
    </row>
    <row r="5" s="1" customFormat="1" ht="25" customHeight="1" spans="2:13">
      <c r="B5" s="46" t="s">
        <v>257</v>
      </c>
      <c r="C5" s="47" t="s">
        <v>236</v>
      </c>
      <c r="D5" s="47"/>
      <c r="E5" s="47"/>
      <c r="F5" s="47"/>
      <c r="G5" s="47"/>
      <c r="H5" s="47"/>
      <c r="I5" s="47"/>
      <c r="J5" s="47"/>
      <c r="K5" s="67"/>
      <c r="L5" s="67"/>
      <c r="M5" s="67"/>
    </row>
    <row r="6" s="1" customFormat="1" ht="25" customHeight="1" spans="2:13">
      <c r="B6" s="48" t="s">
        <v>258</v>
      </c>
      <c r="C6" s="49" t="s">
        <v>259</v>
      </c>
      <c r="D6" s="49"/>
      <c r="E6" s="49"/>
      <c r="F6" s="50">
        <v>50</v>
      </c>
      <c r="G6" s="50"/>
      <c r="H6" s="50"/>
      <c r="I6" s="50"/>
      <c r="J6" s="50"/>
      <c r="K6" s="67"/>
      <c r="L6" s="67"/>
      <c r="M6" s="67"/>
    </row>
    <row r="7" s="1" customFormat="1" ht="25" customHeight="1" spans="2:13">
      <c r="B7" s="51"/>
      <c r="C7" s="49" t="s">
        <v>260</v>
      </c>
      <c r="D7" s="49"/>
      <c r="E7" s="49"/>
      <c r="F7" s="50">
        <v>50</v>
      </c>
      <c r="G7" s="50"/>
      <c r="H7" s="50"/>
      <c r="I7" s="50"/>
      <c r="J7" s="50"/>
      <c r="K7" s="67"/>
      <c r="L7" s="67"/>
      <c r="M7" s="67"/>
    </row>
    <row r="8" s="1" customFormat="1" ht="25" customHeight="1" spans="2:13">
      <c r="B8" s="51"/>
      <c r="C8" s="49" t="s">
        <v>261</v>
      </c>
      <c r="D8" s="49"/>
      <c r="E8" s="49"/>
      <c r="F8" s="52"/>
      <c r="G8" s="52"/>
      <c r="H8" s="52"/>
      <c r="I8" s="52"/>
      <c r="J8" s="52"/>
      <c r="K8" s="67"/>
      <c r="L8" s="67"/>
      <c r="M8" s="67"/>
    </row>
    <row r="9" s="1" customFormat="1" ht="25" customHeight="1" spans="2:13">
      <c r="B9" s="48" t="s">
        <v>262</v>
      </c>
      <c r="C9" s="53" t="s">
        <v>333</v>
      </c>
      <c r="D9" s="53"/>
      <c r="E9" s="53"/>
      <c r="F9" s="53"/>
      <c r="G9" s="53"/>
      <c r="H9" s="53"/>
      <c r="I9" s="53"/>
      <c r="J9" s="53"/>
      <c r="K9" s="67"/>
      <c r="L9" s="67"/>
      <c r="M9" s="67"/>
    </row>
    <row r="10" s="1" customFormat="1" ht="25" customHeight="1" spans="2:13">
      <c r="B10" s="48"/>
      <c r="C10" s="53"/>
      <c r="D10" s="53"/>
      <c r="E10" s="53"/>
      <c r="F10" s="53"/>
      <c r="G10" s="53"/>
      <c r="H10" s="53"/>
      <c r="I10" s="53"/>
      <c r="J10" s="53"/>
      <c r="K10" s="67"/>
      <c r="L10" s="67"/>
      <c r="M10" s="67"/>
    </row>
    <row r="11" s="1" customFormat="1" ht="25" customHeight="1" spans="2:13">
      <c r="B11" s="51" t="s">
        <v>264</v>
      </c>
      <c r="C11" s="46" t="s">
        <v>265</v>
      </c>
      <c r="D11" s="46" t="s">
        <v>266</v>
      </c>
      <c r="E11" s="49" t="s">
        <v>267</v>
      </c>
      <c r="F11" s="49"/>
      <c r="G11" s="49" t="s">
        <v>268</v>
      </c>
      <c r="H11" s="49"/>
      <c r="I11" s="49"/>
      <c r="J11" s="49"/>
      <c r="K11" s="67"/>
      <c r="L11" s="67"/>
      <c r="M11" s="67"/>
    </row>
    <row r="12" s="1" customFormat="1" ht="25" customHeight="1" spans="2:13">
      <c r="B12" s="51"/>
      <c r="C12" s="51" t="s">
        <v>269</v>
      </c>
      <c r="D12" s="51" t="s">
        <v>270</v>
      </c>
      <c r="E12" s="54" t="s">
        <v>334</v>
      </c>
      <c r="F12" s="55"/>
      <c r="G12" s="54" t="s">
        <v>335</v>
      </c>
      <c r="H12" s="56"/>
      <c r="I12" s="56"/>
      <c r="J12" s="55"/>
      <c r="K12" s="67"/>
      <c r="L12" s="67"/>
      <c r="M12" s="67"/>
    </row>
    <row r="13" s="1" customFormat="1" ht="21" customHeight="1" spans="2:13">
      <c r="B13" s="51"/>
      <c r="C13" s="51"/>
      <c r="D13" s="51"/>
      <c r="E13" s="54" t="s">
        <v>336</v>
      </c>
      <c r="F13" s="55"/>
      <c r="G13" s="54" t="s">
        <v>337</v>
      </c>
      <c r="H13" s="56"/>
      <c r="I13" s="56"/>
      <c r="J13" s="55"/>
      <c r="K13" s="68"/>
      <c r="L13" s="68"/>
      <c r="M13" s="68"/>
    </row>
    <row r="14" s="1" customFormat="1" ht="44" customHeight="1" spans="2:10">
      <c r="B14" s="51"/>
      <c r="C14" s="51"/>
      <c r="D14" s="57" t="s">
        <v>275</v>
      </c>
      <c r="E14" s="54" t="s">
        <v>338</v>
      </c>
      <c r="F14" s="55"/>
      <c r="G14" s="54" t="s">
        <v>339</v>
      </c>
      <c r="H14" s="56"/>
      <c r="I14" s="56"/>
      <c r="J14" s="55"/>
    </row>
    <row r="15" s="1" customFormat="1" ht="24" customHeight="1" spans="2:10">
      <c r="B15" s="51"/>
      <c r="C15" s="51"/>
      <c r="D15" s="51" t="s">
        <v>278</v>
      </c>
      <c r="E15" s="53" t="s">
        <v>278</v>
      </c>
      <c r="F15" s="53"/>
      <c r="G15" s="53" t="s">
        <v>340</v>
      </c>
      <c r="H15" s="53"/>
      <c r="I15" s="53"/>
      <c r="J15" s="53"/>
    </row>
    <row r="16" s="1" customFormat="1" ht="31" customHeight="1" spans="2:10">
      <c r="B16" s="51"/>
      <c r="C16" s="51"/>
      <c r="D16" s="51" t="s">
        <v>281</v>
      </c>
      <c r="E16" s="58" t="s">
        <v>341</v>
      </c>
      <c r="F16" s="59"/>
      <c r="G16" s="60" t="s">
        <v>342</v>
      </c>
      <c r="H16" s="60"/>
      <c r="I16" s="60"/>
      <c r="J16" s="60"/>
    </row>
    <row r="17" s="1" customFormat="1" ht="24" customHeight="1" spans="2:10">
      <c r="B17" s="51"/>
      <c r="C17" s="51" t="s">
        <v>284</v>
      </c>
      <c r="D17" s="48" t="s">
        <v>285</v>
      </c>
      <c r="E17" s="61" t="s">
        <v>343</v>
      </c>
      <c r="F17" s="62"/>
      <c r="G17" s="61" t="s">
        <v>344</v>
      </c>
      <c r="H17" s="61"/>
      <c r="I17" s="61"/>
      <c r="J17" s="61"/>
    </row>
    <row r="18" s="1" customFormat="1" ht="24" customHeight="1" spans="2:10">
      <c r="B18" s="51"/>
      <c r="C18" s="51"/>
      <c r="D18" s="48" t="s">
        <v>288</v>
      </c>
      <c r="E18" s="62" t="s">
        <v>345</v>
      </c>
      <c r="F18" s="63"/>
      <c r="G18" s="62" t="s">
        <v>346</v>
      </c>
      <c r="H18" s="63"/>
      <c r="I18" s="63"/>
      <c r="J18" s="69"/>
    </row>
    <row r="19" s="1" customFormat="1" ht="24" customHeight="1" spans="2:10">
      <c r="B19" s="51"/>
      <c r="C19" s="51"/>
      <c r="D19" s="48" t="s">
        <v>291</v>
      </c>
      <c r="E19" s="62" t="s">
        <v>338</v>
      </c>
      <c r="F19" s="63"/>
      <c r="G19" s="62" t="s">
        <v>339</v>
      </c>
      <c r="H19" s="63"/>
      <c r="I19" s="63"/>
      <c r="J19" s="69"/>
    </row>
    <row r="20" s="1" customFormat="1" ht="37" customHeight="1" spans="2:10">
      <c r="B20" s="51"/>
      <c r="C20" s="51" t="s">
        <v>297</v>
      </c>
      <c r="D20" s="48" t="s">
        <v>298</v>
      </c>
      <c r="E20" s="53" t="s">
        <v>347</v>
      </c>
      <c r="F20" s="53"/>
      <c r="G20" s="53" t="s">
        <v>348</v>
      </c>
      <c r="H20" s="53"/>
      <c r="I20" s="53"/>
      <c r="J20" s="53"/>
    </row>
  </sheetData>
  <mergeCells count="3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6"/>
    <mergeCell ref="C17:C19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workbookViewId="0">
      <selection activeCell="F19" sqref="F19:G19"/>
    </sheetView>
  </sheetViews>
  <sheetFormatPr defaultColWidth="9" defaultRowHeight="13.5" outlineLevelCol="6"/>
  <cols>
    <col min="1" max="1" width="13.75" customWidth="1"/>
    <col min="2" max="2" width="14.125" customWidth="1"/>
    <col min="3" max="3" width="13.375" customWidth="1"/>
    <col min="4" max="4" width="14.5" customWidth="1"/>
    <col min="5" max="5" width="15.75" customWidth="1"/>
    <col min="6" max="6" width="12.875" customWidth="1"/>
    <col min="7" max="7" width="14.5" customWidth="1"/>
  </cols>
  <sheetData>
    <row r="1" customFormat="1" ht="26" customHeight="1" spans="7:7">
      <c r="G1" s="1" t="s">
        <v>349</v>
      </c>
    </row>
    <row r="2" customFormat="1" ht="27" customHeight="1" spans="1:7">
      <c r="A2" s="2" t="s">
        <v>350</v>
      </c>
      <c r="B2" s="3"/>
      <c r="C2" s="3"/>
      <c r="D2" s="3"/>
      <c r="E2" s="3"/>
      <c r="F2" s="3"/>
      <c r="G2" s="3"/>
    </row>
    <row r="3" customFormat="1" ht="32" customHeight="1" spans="1:7">
      <c r="A3" s="4" t="s">
        <v>351</v>
      </c>
      <c r="B3" s="4"/>
      <c r="C3" s="4"/>
      <c r="D3" s="4"/>
      <c r="E3" s="4"/>
      <c r="F3" s="4"/>
      <c r="G3" s="4"/>
    </row>
    <row r="4" customFormat="1" ht="21" customHeight="1" spans="1:7">
      <c r="A4" s="5" t="s">
        <v>0</v>
      </c>
      <c r="B4" s="6"/>
      <c r="C4" s="6"/>
      <c r="D4" s="6" t="s">
        <v>73</v>
      </c>
      <c r="E4" s="6"/>
      <c r="F4" s="6"/>
      <c r="G4" s="6"/>
    </row>
    <row r="5" customFormat="1" ht="30" customHeight="1" spans="1:7">
      <c r="A5" s="7" t="s">
        <v>352</v>
      </c>
      <c r="B5" s="8" t="s">
        <v>353</v>
      </c>
      <c r="C5" s="9"/>
      <c r="D5" s="10" t="s">
        <v>354</v>
      </c>
      <c r="E5" s="10"/>
      <c r="F5" s="10"/>
      <c r="G5" s="11"/>
    </row>
    <row r="6" customFormat="1" ht="51" customHeight="1" spans="1:7">
      <c r="A6" s="12"/>
      <c r="B6" s="13" t="s">
        <v>355</v>
      </c>
      <c r="C6" s="14"/>
      <c r="D6" s="15" t="s">
        <v>356</v>
      </c>
      <c r="E6" s="15"/>
      <c r="F6" s="15"/>
      <c r="G6" s="13"/>
    </row>
    <row r="7" customFormat="1" ht="37" customHeight="1" spans="1:7">
      <c r="A7" s="16"/>
      <c r="B7" s="13" t="s">
        <v>256</v>
      </c>
      <c r="C7" s="17"/>
      <c r="D7" s="18" t="s">
        <v>357</v>
      </c>
      <c r="E7" s="18"/>
      <c r="F7" s="18"/>
      <c r="G7" s="17"/>
    </row>
    <row r="8" customFormat="1" ht="36" customHeight="1" spans="1:7">
      <c r="A8" s="19"/>
      <c r="B8" s="13" t="s">
        <v>302</v>
      </c>
      <c r="C8" s="20"/>
      <c r="D8" s="21" t="s">
        <v>358</v>
      </c>
      <c r="E8" s="18"/>
      <c r="F8" s="18"/>
      <c r="G8" s="17"/>
    </row>
    <row r="9" customFormat="1" ht="30" customHeight="1" spans="1:7">
      <c r="A9" s="19"/>
      <c r="B9" s="8" t="s">
        <v>359</v>
      </c>
      <c r="C9" s="22"/>
      <c r="D9" s="23" t="s">
        <v>360</v>
      </c>
      <c r="E9" s="24"/>
      <c r="F9" s="24"/>
      <c r="G9" s="25"/>
    </row>
    <row r="10" customFormat="1" ht="23" customHeight="1" spans="1:7">
      <c r="A10" s="19"/>
      <c r="B10" s="8" t="s">
        <v>361</v>
      </c>
      <c r="C10" s="26"/>
      <c r="D10" s="27"/>
      <c r="E10" s="28" t="s">
        <v>362</v>
      </c>
      <c r="F10" s="28" t="s">
        <v>260</v>
      </c>
      <c r="G10" s="28" t="s">
        <v>261</v>
      </c>
    </row>
    <row r="11" customFormat="1" ht="23" customHeight="1" spans="1:7">
      <c r="A11" s="29"/>
      <c r="B11" s="30"/>
      <c r="C11" s="31"/>
      <c r="D11" s="32"/>
      <c r="E11" s="28">
        <v>5420.71</v>
      </c>
      <c r="F11" s="28">
        <v>5420.71</v>
      </c>
      <c r="G11" s="28"/>
    </row>
    <row r="12" customFormat="1" ht="102" customHeight="1" spans="1:7">
      <c r="A12" s="33" t="s">
        <v>363</v>
      </c>
      <c r="B12" s="34" t="s">
        <v>364</v>
      </c>
      <c r="C12" s="35"/>
      <c r="D12" s="35"/>
      <c r="E12" s="35"/>
      <c r="F12" s="35"/>
      <c r="G12" s="36"/>
    </row>
    <row r="13" customFormat="1" ht="36" customHeight="1" spans="1:7">
      <c r="A13" s="9" t="s">
        <v>365</v>
      </c>
      <c r="B13" s="9" t="s">
        <v>265</v>
      </c>
      <c r="C13" s="9" t="s">
        <v>266</v>
      </c>
      <c r="D13" s="14" t="s">
        <v>267</v>
      </c>
      <c r="E13" s="37"/>
      <c r="F13" s="14" t="s">
        <v>268</v>
      </c>
      <c r="G13" s="37"/>
    </row>
    <row r="14" customFormat="1" ht="41" customHeight="1" spans="1:7">
      <c r="A14" s="38"/>
      <c r="B14" s="7" t="s">
        <v>366</v>
      </c>
      <c r="C14" s="7" t="s">
        <v>270</v>
      </c>
      <c r="D14" s="14" t="s">
        <v>367</v>
      </c>
      <c r="E14" s="37"/>
      <c r="F14" s="14" t="s">
        <v>368</v>
      </c>
      <c r="G14" s="37"/>
    </row>
    <row r="15" customFormat="1" ht="27" customHeight="1" spans="1:7">
      <c r="A15" s="38"/>
      <c r="B15" s="12"/>
      <c r="C15" s="12"/>
      <c r="D15" s="14" t="s">
        <v>369</v>
      </c>
      <c r="E15" s="37"/>
      <c r="F15" s="14" t="s">
        <v>370</v>
      </c>
      <c r="G15" s="37"/>
    </row>
    <row r="16" customFormat="1" ht="43" customHeight="1" spans="1:7">
      <c r="A16" s="38"/>
      <c r="B16" s="12"/>
      <c r="C16" s="16"/>
      <c r="D16" s="14" t="s">
        <v>371</v>
      </c>
      <c r="E16" s="37"/>
      <c r="F16" s="14" t="s">
        <v>372</v>
      </c>
      <c r="G16" s="37"/>
    </row>
    <row r="17" customFormat="1" ht="27" customHeight="1" spans="1:7">
      <c r="A17" s="38"/>
      <c r="B17" s="12"/>
      <c r="C17" s="9" t="s">
        <v>275</v>
      </c>
      <c r="D17" s="14" t="s">
        <v>373</v>
      </c>
      <c r="E17" s="37"/>
      <c r="F17" s="14" t="s">
        <v>374</v>
      </c>
      <c r="G17" s="37"/>
    </row>
    <row r="18" customFormat="1" ht="27" customHeight="1" spans="1:7">
      <c r="A18" s="38"/>
      <c r="B18" s="12"/>
      <c r="C18" s="9" t="s">
        <v>278</v>
      </c>
      <c r="D18" s="14" t="s">
        <v>375</v>
      </c>
      <c r="E18" s="14"/>
      <c r="F18" s="14" t="s">
        <v>376</v>
      </c>
      <c r="G18" s="14"/>
    </row>
    <row r="19" customFormat="1" ht="20" customHeight="1" spans="1:7">
      <c r="A19" s="38"/>
      <c r="B19" s="16"/>
      <c r="C19" s="38" t="s">
        <v>377</v>
      </c>
      <c r="D19" s="14" t="s">
        <v>378</v>
      </c>
      <c r="E19" s="14"/>
      <c r="F19" s="14" t="s">
        <v>379</v>
      </c>
      <c r="G19" s="14"/>
    </row>
    <row r="20" customFormat="1" ht="21" customHeight="1" spans="1:7">
      <c r="A20" s="38"/>
      <c r="B20" s="9" t="s">
        <v>380</v>
      </c>
      <c r="C20" s="9" t="s">
        <v>288</v>
      </c>
      <c r="D20" s="14" t="s">
        <v>381</v>
      </c>
      <c r="E20" s="37"/>
      <c r="F20" s="39" t="s">
        <v>374</v>
      </c>
      <c r="G20" s="40"/>
    </row>
    <row r="21" customFormat="1" ht="43" customHeight="1" spans="1:7">
      <c r="A21" s="38"/>
      <c r="B21" s="6"/>
      <c r="C21" s="9" t="s">
        <v>285</v>
      </c>
      <c r="D21" s="14" t="s">
        <v>382</v>
      </c>
      <c r="E21" s="14"/>
      <c r="F21" s="14" t="s">
        <v>374</v>
      </c>
      <c r="G21" s="14"/>
    </row>
    <row r="22" customFormat="1" ht="43" customHeight="1" spans="1:7">
      <c r="A22" s="38"/>
      <c r="B22" s="6"/>
      <c r="C22" s="9" t="s">
        <v>291</v>
      </c>
      <c r="D22" s="14" t="s">
        <v>383</v>
      </c>
      <c r="E22" s="14"/>
      <c r="F22" s="14" t="s">
        <v>374</v>
      </c>
      <c r="G22" s="14"/>
    </row>
    <row r="23" customFormat="1" ht="24" customHeight="1" spans="1:7">
      <c r="A23" s="38"/>
      <c r="B23" s="6"/>
      <c r="C23" s="9" t="s">
        <v>294</v>
      </c>
      <c r="D23" s="14" t="s">
        <v>384</v>
      </c>
      <c r="E23" s="14"/>
      <c r="F23" s="14" t="s">
        <v>385</v>
      </c>
      <c r="G23" s="14"/>
    </row>
    <row r="24" customFormat="1" ht="24" customHeight="1" spans="1:7">
      <c r="A24" s="38"/>
      <c r="B24" s="6" t="s">
        <v>386</v>
      </c>
      <c r="C24" s="9" t="s">
        <v>297</v>
      </c>
      <c r="D24" s="14" t="s">
        <v>387</v>
      </c>
      <c r="E24" s="14"/>
      <c r="F24" s="14" t="s">
        <v>374</v>
      </c>
      <c r="G24" s="14"/>
    </row>
  </sheetData>
  <mergeCells count="45">
    <mergeCell ref="A2:G2"/>
    <mergeCell ref="A3:G3"/>
    <mergeCell ref="A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A5:A11"/>
    <mergeCell ref="A13:A24"/>
    <mergeCell ref="B14:B19"/>
    <mergeCell ref="B20:B23"/>
    <mergeCell ref="C14:C16"/>
    <mergeCell ref="B10:D1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27" sqref="E27"/>
    </sheetView>
  </sheetViews>
  <sheetFormatPr defaultColWidth="10" defaultRowHeight="13.5" outlineLevelCol="5"/>
  <cols>
    <col min="1" max="1" width="1.53333333333333" style="126" customWidth="1"/>
    <col min="2" max="2" width="41.0333333333333" style="126" customWidth="1"/>
    <col min="3" max="3" width="16.4083333333333" style="126" customWidth="1"/>
    <col min="4" max="4" width="41.0333333333333" style="126" customWidth="1"/>
    <col min="5" max="5" width="16.4083333333333" style="126" customWidth="1"/>
    <col min="6" max="6" width="1.53333333333333" style="126" customWidth="1"/>
    <col min="7" max="10" width="9.76666666666667" style="126" customWidth="1"/>
    <col min="11" max="16384" width="10" style="126"/>
  </cols>
  <sheetData>
    <row r="1" s="126" customFormat="1" ht="14.2" customHeight="1" spans="1:6">
      <c r="A1" s="164"/>
      <c r="B1" s="127"/>
      <c r="C1" s="128"/>
      <c r="D1" s="165"/>
      <c r="E1" s="127" t="s">
        <v>2</v>
      </c>
      <c r="F1" s="174" t="s">
        <v>3</v>
      </c>
    </row>
    <row r="2" s="126" customFormat="1" ht="19.9" customHeight="1" spans="1:6">
      <c r="A2" s="165"/>
      <c r="B2" s="167" t="s">
        <v>4</v>
      </c>
      <c r="C2" s="167"/>
      <c r="D2" s="167"/>
      <c r="E2" s="167"/>
      <c r="F2" s="174"/>
    </row>
    <row r="3" s="126" customFormat="1" ht="17.05" customHeight="1" spans="1:6">
      <c r="A3" s="168"/>
      <c r="B3" s="133" t="s">
        <v>5</v>
      </c>
      <c r="C3" s="143"/>
      <c r="D3" s="143"/>
      <c r="E3" s="169" t="s">
        <v>6</v>
      </c>
      <c r="F3" s="175"/>
    </row>
    <row r="4" s="126" customFormat="1" ht="21.35" customHeight="1" spans="1:6">
      <c r="A4" s="170"/>
      <c r="B4" s="136" t="s">
        <v>7</v>
      </c>
      <c r="C4" s="136"/>
      <c r="D4" s="136" t="s">
        <v>8</v>
      </c>
      <c r="E4" s="136"/>
      <c r="F4" s="141"/>
    </row>
    <row r="5" s="126" customFormat="1" ht="21.35" customHeight="1" spans="1:6">
      <c r="A5" s="170"/>
      <c r="B5" s="136" t="s">
        <v>9</v>
      </c>
      <c r="C5" s="136" t="s">
        <v>10</v>
      </c>
      <c r="D5" s="136" t="s">
        <v>9</v>
      </c>
      <c r="E5" s="136" t="s">
        <v>10</v>
      </c>
      <c r="F5" s="141"/>
    </row>
    <row r="6" s="126" customFormat="1" ht="19.9" customHeight="1" spans="1:6">
      <c r="A6" s="135"/>
      <c r="B6" s="172" t="s">
        <v>11</v>
      </c>
      <c r="C6" s="140">
        <v>54207107.07</v>
      </c>
      <c r="D6" s="172" t="s">
        <v>12</v>
      </c>
      <c r="E6" s="140"/>
      <c r="F6" s="152"/>
    </row>
    <row r="7" s="126" customFormat="1" ht="19.9" customHeight="1" spans="1:6">
      <c r="A7" s="135"/>
      <c r="B7" s="172" t="s">
        <v>13</v>
      </c>
      <c r="C7" s="140"/>
      <c r="D7" s="172" t="s">
        <v>14</v>
      </c>
      <c r="E7" s="140"/>
      <c r="F7" s="152"/>
    </row>
    <row r="8" s="126" customFormat="1" ht="19.9" customHeight="1" spans="1:6">
      <c r="A8" s="135"/>
      <c r="B8" s="172" t="s">
        <v>15</v>
      </c>
      <c r="C8" s="140"/>
      <c r="D8" s="172" t="s">
        <v>16</v>
      </c>
      <c r="E8" s="140"/>
      <c r="F8" s="152"/>
    </row>
    <row r="9" s="126" customFormat="1" ht="19.9" customHeight="1" spans="1:6">
      <c r="A9" s="135"/>
      <c r="B9" s="172" t="s">
        <v>17</v>
      </c>
      <c r="C9" s="140"/>
      <c r="D9" s="172" t="s">
        <v>18</v>
      </c>
      <c r="E9" s="140"/>
      <c r="F9" s="152"/>
    </row>
    <row r="10" s="126" customFormat="1" ht="19.9" customHeight="1" spans="1:6">
      <c r="A10" s="135"/>
      <c r="B10" s="172" t="s">
        <v>19</v>
      </c>
      <c r="C10" s="140"/>
      <c r="D10" s="172" t="s">
        <v>20</v>
      </c>
      <c r="E10" s="140"/>
      <c r="F10" s="152"/>
    </row>
    <row r="11" s="126" customFormat="1" ht="19.9" customHeight="1" spans="1:6">
      <c r="A11" s="135"/>
      <c r="B11" s="172" t="s">
        <v>21</v>
      </c>
      <c r="C11" s="140"/>
      <c r="D11" s="172" t="s">
        <v>22</v>
      </c>
      <c r="E11" s="140"/>
      <c r="F11" s="152"/>
    </row>
    <row r="12" s="126" customFormat="1" ht="19.9" customHeight="1" spans="1:6">
      <c r="A12" s="135"/>
      <c r="B12" s="172" t="s">
        <v>23</v>
      </c>
      <c r="C12" s="140"/>
      <c r="D12" s="172" t="s">
        <v>24</v>
      </c>
      <c r="E12" s="140"/>
      <c r="F12" s="152"/>
    </row>
    <row r="13" s="126" customFormat="1" ht="19.9" customHeight="1" spans="1:6">
      <c r="A13" s="135"/>
      <c r="B13" s="172" t="s">
        <v>23</v>
      </c>
      <c r="C13" s="140"/>
      <c r="D13" s="172" t="s">
        <v>25</v>
      </c>
      <c r="E13" s="140">
        <v>14749515.5</v>
      </c>
      <c r="F13" s="152"/>
    </row>
    <row r="14" s="126" customFormat="1" ht="19.9" customHeight="1" spans="1:6">
      <c r="A14" s="135"/>
      <c r="B14" s="172" t="s">
        <v>23</v>
      </c>
      <c r="C14" s="140"/>
      <c r="D14" s="172" t="s">
        <v>26</v>
      </c>
      <c r="E14" s="140"/>
      <c r="F14" s="152"/>
    </row>
    <row r="15" s="126" customFormat="1" ht="19.9" customHeight="1" spans="1:6">
      <c r="A15" s="135"/>
      <c r="B15" s="172" t="s">
        <v>23</v>
      </c>
      <c r="C15" s="140"/>
      <c r="D15" s="172" t="s">
        <v>27</v>
      </c>
      <c r="E15" s="140">
        <v>2412513.72</v>
      </c>
      <c r="F15" s="152"/>
    </row>
    <row r="16" s="126" customFormat="1" ht="19.9" customHeight="1" spans="1:6">
      <c r="A16" s="135"/>
      <c r="B16" s="172" t="s">
        <v>23</v>
      </c>
      <c r="C16" s="140"/>
      <c r="D16" s="172" t="s">
        <v>28</v>
      </c>
      <c r="E16" s="140"/>
      <c r="F16" s="152"/>
    </row>
    <row r="17" s="126" customFormat="1" ht="19.9" customHeight="1" spans="1:6">
      <c r="A17" s="135"/>
      <c r="B17" s="172" t="s">
        <v>23</v>
      </c>
      <c r="C17" s="140"/>
      <c r="D17" s="172" t="s">
        <v>29</v>
      </c>
      <c r="E17" s="140"/>
      <c r="F17" s="152"/>
    </row>
    <row r="18" s="126" customFormat="1" ht="19.9" customHeight="1" spans="1:6">
      <c r="A18" s="135"/>
      <c r="B18" s="172" t="s">
        <v>23</v>
      </c>
      <c r="C18" s="140"/>
      <c r="D18" s="172" t="s">
        <v>30</v>
      </c>
      <c r="E18" s="140">
        <v>33701353.4</v>
      </c>
      <c r="F18" s="152"/>
    </row>
    <row r="19" s="126" customFormat="1" ht="19.9" customHeight="1" spans="1:6">
      <c r="A19" s="135"/>
      <c r="B19" s="172" t="s">
        <v>23</v>
      </c>
      <c r="C19" s="140"/>
      <c r="D19" s="172" t="s">
        <v>31</v>
      </c>
      <c r="E19" s="140"/>
      <c r="F19" s="152"/>
    </row>
    <row r="20" s="126" customFormat="1" ht="19.9" customHeight="1" spans="1:6">
      <c r="A20" s="135"/>
      <c r="B20" s="172" t="s">
        <v>23</v>
      </c>
      <c r="C20" s="140"/>
      <c r="D20" s="172" t="s">
        <v>32</v>
      </c>
      <c r="E20" s="140"/>
      <c r="F20" s="152"/>
    </row>
    <row r="21" s="126" customFormat="1" ht="19.9" customHeight="1" spans="1:6">
      <c r="A21" s="135"/>
      <c r="B21" s="172" t="s">
        <v>23</v>
      </c>
      <c r="C21" s="140"/>
      <c r="D21" s="172" t="s">
        <v>33</v>
      </c>
      <c r="E21" s="140"/>
      <c r="F21" s="152"/>
    </row>
    <row r="22" s="126" customFormat="1" ht="19.9" customHeight="1" spans="1:6">
      <c r="A22" s="135"/>
      <c r="B22" s="172" t="s">
        <v>23</v>
      </c>
      <c r="C22" s="140"/>
      <c r="D22" s="172" t="s">
        <v>34</v>
      </c>
      <c r="E22" s="140"/>
      <c r="F22" s="152"/>
    </row>
    <row r="23" s="126" customFormat="1" ht="19.9" customHeight="1" spans="1:6">
      <c r="A23" s="135"/>
      <c r="B23" s="172" t="s">
        <v>23</v>
      </c>
      <c r="C23" s="140"/>
      <c r="D23" s="172" t="s">
        <v>35</v>
      </c>
      <c r="E23" s="140"/>
      <c r="F23" s="152"/>
    </row>
    <row r="24" s="126" customFormat="1" ht="19.9" customHeight="1" spans="1:6">
      <c r="A24" s="135"/>
      <c r="B24" s="172" t="s">
        <v>23</v>
      </c>
      <c r="C24" s="140"/>
      <c r="D24" s="172" t="s">
        <v>36</v>
      </c>
      <c r="E24" s="140"/>
      <c r="F24" s="152"/>
    </row>
    <row r="25" s="126" customFormat="1" ht="19.9" customHeight="1" spans="1:6">
      <c r="A25" s="135"/>
      <c r="B25" s="172" t="s">
        <v>23</v>
      </c>
      <c r="C25" s="140"/>
      <c r="D25" s="172" t="s">
        <v>37</v>
      </c>
      <c r="E25" s="140">
        <v>3343724.45</v>
      </c>
      <c r="F25" s="152"/>
    </row>
    <row r="26" s="126" customFormat="1" ht="19.9" customHeight="1" spans="1:6">
      <c r="A26" s="135"/>
      <c r="B26" s="172" t="s">
        <v>23</v>
      </c>
      <c r="C26" s="140"/>
      <c r="D26" s="172" t="s">
        <v>38</v>
      </c>
      <c r="E26" s="140"/>
      <c r="F26" s="152"/>
    </row>
    <row r="27" s="126" customFormat="1" ht="19.9" customHeight="1" spans="1:6">
      <c r="A27" s="135"/>
      <c r="B27" s="172" t="s">
        <v>23</v>
      </c>
      <c r="C27" s="140"/>
      <c r="D27" s="172" t="s">
        <v>39</v>
      </c>
      <c r="E27" s="140"/>
      <c r="F27" s="152"/>
    </row>
    <row r="28" s="126" customFormat="1" ht="19.9" customHeight="1" spans="1:6">
      <c r="A28" s="135"/>
      <c r="B28" s="172" t="s">
        <v>23</v>
      </c>
      <c r="C28" s="140"/>
      <c r="D28" s="172" t="s">
        <v>40</v>
      </c>
      <c r="E28" s="140"/>
      <c r="F28" s="152"/>
    </row>
    <row r="29" s="126" customFormat="1" ht="19.9" customHeight="1" spans="1:6">
      <c r="A29" s="135"/>
      <c r="B29" s="172" t="s">
        <v>23</v>
      </c>
      <c r="C29" s="140"/>
      <c r="D29" s="172" t="s">
        <v>41</v>
      </c>
      <c r="E29" s="140"/>
      <c r="F29" s="152"/>
    </row>
    <row r="30" s="126" customFormat="1" ht="19.9" customHeight="1" spans="1:6">
      <c r="A30" s="135"/>
      <c r="B30" s="172" t="s">
        <v>23</v>
      </c>
      <c r="C30" s="140"/>
      <c r="D30" s="172" t="s">
        <v>42</v>
      </c>
      <c r="E30" s="140"/>
      <c r="F30" s="152"/>
    </row>
    <row r="31" s="126" customFormat="1" ht="19.9" customHeight="1" spans="1:6">
      <c r="A31" s="135"/>
      <c r="B31" s="172" t="s">
        <v>23</v>
      </c>
      <c r="C31" s="140"/>
      <c r="D31" s="172" t="s">
        <v>43</v>
      </c>
      <c r="E31" s="140"/>
      <c r="F31" s="152"/>
    </row>
    <row r="32" s="126" customFormat="1" ht="19.9" customHeight="1" spans="1:6">
      <c r="A32" s="135"/>
      <c r="B32" s="172" t="s">
        <v>23</v>
      </c>
      <c r="C32" s="140"/>
      <c r="D32" s="172" t="s">
        <v>44</v>
      </c>
      <c r="E32" s="140"/>
      <c r="F32" s="152"/>
    </row>
    <row r="33" s="126" customFormat="1" ht="19.9" customHeight="1" spans="1:6">
      <c r="A33" s="135"/>
      <c r="B33" s="172" t="s">
        <v>23</v>
      </c>
      <c r="C33" s="140"/>
      <c r="D33" s="172" t="s">
        <v>45</v>
      </c>
      <c r="E33" s="140"/>
      <c r="F33" s="152"/>
    </row>
    <row r="34" s="126" customFormat="1" ht="19.9" customHeight="1" spans="1:6">
      <c r="A34" s="135"/>
      <c r="B34" s="172" t="s">
        <v>23</v>
      </c>
      <c r="C34" s="140"/>
      <c r="D34" s="172" t="s">
        <v>46</v>
      </c>
      <c r="E34" s="140"/>
      <c r="F34" s="152"/>
    </row>
    <row r="35" s="126" customFormat="1" ht="19.9" customHeight="1" spans="1:6">
      <c r="A35" s="135"/>
      <c r="B35" s="172" t="s">
        <v>23</v>
      </c>
      <c r="C35" s="140"/>
      <c r="D35" s="172" t="s">
        <v>47</v>
      </c>
      <c r="E35" s="140"/>
      <c r="F35" s="152"/>
    </row>
    <row r="36" s="126" customFormat="1" ht="19.9" customHeight="1" spans="1:6">
      <c r="A36" s="146"/>
      <c r="B36" s="144" t="s">
        <v>48</v>
      </c>
      <c r="C36" s="138">
        <v>54207107.07</v>
      </c>
      <c r="D36" s="144" t="s">
        <v>49</v>
      </c>
      <c r="E36" s="138">
        <v>54207107.07</v>
      </c>
      <c r="F36" s="153"/>
    </row>
    <row r="37" s="126" customFormat="1" ht="19.9" customHeight="1" spans="1:6">
      <c r="A37" s="135"/>
      <c r="B37" s="171" t="s">
        <v>50</v>
      </c>
      <c r="C37" s="140"/>
      <c r="D37" s="171" t="s">
        <v>51</v>
      </c>
      <c r="E37" s="140"/>
      <c r="F37" s="181"/>
    </row>
    <row r="38" s="126" customFormat="1" ht="19.9" customHeight="1" spans="1:6">
      <c r="A38" s="182"/>
      <c r="B38" s="171" t="s">
        <v>52</v>
      </c>
      <c r="C38" s="140"/>
      <c r="D38" s="171" t="s">
        <v>53</v>
      </c>
      <c r="E38" s="140"/>
      <c r="F38" s="181"/>
    </row>
    <row r="39" s="126" customFormat="1" ht="19.9" customHeight="1" spans="1:6">
      <c r="A39" s="182"/>
      <c r="B39" s="183"/>
      <c r="C39" s="183"/>
      <c r="D39" s="171" t="s">
        <v>54</v>
      </c>
      <c r="E39" s="140"/>
      <c r="F39" s="181"/>
    </row>
    <row r="40" s="126" customFormat="1" ht="19.9" customHeight="1" spans="1:6">
      <c r="A40" s="184"/>
      <c r="B40" s="136" t="s">
        <v>55</v>
      </c>
      <c r="C40" s="138">
        <v>54207107.07</v>
      </c>
      <c r="D40" s="136" t="s">
        <v>56</v>
      </c>
      <c r="E40" s="138">
        <v>54207107.07</v>
      </c>
      <c r="F40" s="185"/>
    </row>
    <row r="41" s="126" customFormat="1" ht="8.5" customHeight="1" spans="1:6">
      <c r="A41" s="173"/>
      <c r="B41" s="173"/>
      <c r="C41" s="186"/>
      <c r="D41" s="186"/>
      <c r="E41" s="173"/>
      <c r="F41" s="18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style="107" customWidth="1"/>
    <col min="2" max="2" width="16.825" style="107" customWidth="1"/>
    <col min="3" max="3" width="31.7833333333333" style="107" customWidth="1"/>
    <col min="4" max="4" width="16.625" style="107" customWidth="1"/>
    <col min="5" max="5" width="13" style="107" customWidth="1"/>
    <col min="6" max="6" width="16.625" style="107" customWidth="1"/>
    <col min="7" max="14" width="13" style="107" customWidth="1"/>
    <col min="15" max="15" width="1.53333333333333" style="107" customWidth="1"/>
    <col min="16" max="16" width="9.76666666666667" style="107" customWidth="1"/>
    <col min="17" max="16384" width="10" style="107"/>
  </cols>
  <sheetData>
    <row r="1" ht="25" customHeight="1" spans="1:15">
      <c r="A1" s="108"/>
      <c r="B1" s="42"/>
      <c r="C1" s="109"/>
      <c r="D1" s="177"/>
      <c r="E1" s="177"/>
      <c r="F1" s="177"/>
      <c r="G1" s="109"/>
      <c r="H1" s="109"/>
      <c r="I1" s="109"/>
      <c r="L1" s="109"/>
      <c r="M1" s="109"/>
      <c r="N1" s="110" t="s">
        <v>57</v>
      </c>
      <c r="O1" s="111"/>
    </row>
    <row r="2" ht="22.8" customHeight="1" spans="1:15">
      <c r="A2" s="108"/>
      <c r="B2" s="112" t="s">
        <v>58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1" t="s">
        <v>3</v>
      </c>
    </row>
    <row r="3" ht="19.55" customHeight="1" spans="1:15">
      <c r="A3" s="113"/>
      <c r="B3" s="114" t="s">
        <v>5</v>
      </c>
      <c r="C3" s="114"/>
      <c r="D3" s="113"/>
      <c r="E3" s="113"/>
      <c r="F3" s="159"/>
      <c r="G3" s="113"/>
      <c r="H3" s="159"/>
      <c r="I3" s="159"/>
      <c r="J3" s="159"/>
      <c r="K3" s="159"/>
      <c r="L3" s="159"/>
      <c r="M3" s="159"/>
      <c r="N3" s="115" t="s">
        <v>6</v>
      </c>
      <c r="O3" s="116"/>
    </row>
    <row r="4" ht="24.4" customHeight="1" spans="1:15">
      <c r="A4" s="117"/>
      <c r="B4" s="104" t="s">
        <v>9</v>
      </c>
      <c r="C4" s="104"/>
      <c r="D4" s="104" t="s">
        <v>59</v>
      </c>
      <c r="E4" s="104" t="s">
        <v>60</v>
      </c>
      <c r="F4" s="104" t="s">
        <v>61</v>
      </c>
      <c r="G4" s="104" t="s">
        <v>62</v>
      </c>
      <c r="H4" s="104" t="s">
        <v>63</v>
      </c>
      <c r="I4" s="104" t="s">
        <v>64</v>
      </c>
      <c r="J4" s="104" t="s">
        <v>65</v>
      </c>
      <c r="K4" s="104" t="s">
        <v>66</v>
      </c>
      <c r="L4" s="104" t="s">
        <v>67</v>
      </c>
      <c r="M4" s="104" t="s">
        <v>68</v>
      </c>
      <c r="N4" s="104" t="s">
        <v>69</v>
      </c>
      <c r="O4" s="119"/>
    </row>
    <row r="5" ht="24.4" customHeight="1" spans="1:15">
      <c r="A5" s="117"/>
      <c r="B5" s="104" t="s">
        <v>70</v>
      </c>
      <c r="C5" s="179" t="s">
        <v>71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19"/>
    </row>
    <row r="6" ht="24.4" customHeight="1" spans="1:15">
      <c r="A6" s="117"/>
      <c r="B6" s="104"/>
      <c r="C6" s="179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19"/>
    </row>
    <row r="7" ht="27" customHeight="1" spans="1:15">
      <c r="A7" s="120"/>
      <c r="B7" s="87"/>
      <c r="C7" s="87" t="s">
        <v>72</v>
      </c>
      <c r="D7" s="90">
        <v>54207107.07</v>
      </c>
      <c r="E7" s="90"/>
      <c r="F7" s="90">
        <v>54207107.07</v>
      </c>
      <c r="G7" s="90"/>
      <c r="H7" s="90"/>
      <c r="I7" s="90"/>
      <c r="J7" s="90"/>
      <c r="K7" s="90"/>
      <c r="L7" s="90"/>
      <c r="M7" s="90"/>
      <c r="N7" s="90"/>
      <c r="O7" s="121"/>
    </row>
    <row r="8" ht="27" customHeight="1" spans="1:15">
      <c r="A8" s="120"/>
      <c r="B8" s="180">
        <v>652</v>
      </c>
      <c r="C8" s="180" t="s">
        <v>73</v>
      </c>
      <c r="D8" s="94">
        <v>54207107.07</v>
      </c>
      <c r="E8" s="94"/>
      <c r="F8" s="94">
        <v>54207107.07</v>
      </c>
      <c r="G8" s="90"/>
      <c r="H8" s="90"/>
      <c r="I8" s="90"/>
      <c r="J8" s="90"/>
      <c r="K8" s="90"/>
      <c r="L8" s="90"/>
      <c r="M8" s="90"/>
      <c r="N8" s="90"/>
      <c r="O8" s="121"/>
    </row>
    <row r="9" ht="29" customHeight="1" spans="1:15">
      <c r="A9" s="120"/>
      <c r="B9" s="87"/>
      <c r="C9" s="87"/>
      <c r="D9" s="94"/>
      <c r="E9" s="94"/>
      <c r="F9" s="94"/>
      <c r="G9" s="90"/>
      <c r="H9" s="90"/>
      <c r="I9" s="90"/>
      <c r="J9" s="90"/>
      <c r="K9" s="90"/>
      <c r="L9" s="90"/>
      <c r="M9" s="90"/>
      <c r="N9" s="90"/>
      <c r="O9" s="121"/>
    </row>
    <row r="10" ht="27" customHeight="1" spans="1:15">
      <c r="A10" s="120"/>
      <c r="B10" s="87"/>
      <c r="C10" s="87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121"/>
    </row>
    <row r="11" ht="27" customHeight="1" spans="1:15">
      <c r="A11" s="120"/>
      <c r="B11" s="87"/>
      <c r="C11" s="87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121"/>
    </row>
    <row r="12" ht="27" customHeight="1" spans="1:15">
      <c r="A12" s="120"/>
      <c r="B12" s="87"/>
      <c r="C12" s="87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121"/>
    </row>
    <row r="13" ht="27" customHeight="1" spans="1:15">
      <c r="A13" s="120"/>
      <c r="B13" s="87"/>
      <c r="C13" s="87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121"/>
    </row>
    <row r="14" ht="27" customHeight="1" spans="1:15">
      <c r="A14" s="120"/>
      <c r="B14" s="87"/>
      <c r="C14" s="87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121"/>
    </row>
    <row r="15" ht="27" customHeight="1" spans="1:15">
      <c r="A15" s="120"/>
      <c r="B15" s="87"/>
      <c r="C15" s="87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121"/>
    </row>
    <row r="16" ht="27" customHeight="1" spans="1:15">
      <c r="A16" s="120"/>
      <c r="B16" s="87"/>
      <c r="C16" s="87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121"/>
    </row>
    <row r="17" ht="27" customHeight="1" spans="1:15">
      <c r="A17" s="120"/>
      <c r="B17" s="87"/>
      <c r="C17" s="87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121"/>
    </row>
    <row r="18" ht="27" customHeight="1" spans="1:15">
      <c r="A18" s="120"/>
      <c r="B18" s="87"/>
      <c r="C18" s="87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121"/>
    </row>
    <row r="19" ht="27" customHeight="1" spans="1:15">
      <c r="A19" s="120"/>
      <c r="B19" s="87"/>
      <c r="C19" s="87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121"/>
    </row>
    <row r="20" ht="27" customHeight="1" spans="1:15">
      <c r="A20" s="120"/>
      <c r="B20" s="87"/>
      <c r="C20" s="87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121"/>
    </row>
    <row r="21" ht="27" customHeight="1" spans="1:15">
      <c r="A21" s="120"/>
      <c r="B21" s="87"/>
      <c r="C21" s="87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121"/>
    </row>
    <row r="22" ht="27" customHeight="1" spans="1:15">
      <c r="A22" s="120"/>
      <c r="B22" s="87"/>
      <c r="C22" s="87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121"/>
    </row>
    <row r="23" ht="27" customHeight="1" spans="1:15">
      <c r="A23" s="120"/>
      <c r="B23" s="87"/>
      <c r="C23" s="87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121"/>
    </row>
    <row r="24" ht="27" customHeight="1" spans="1:15">
      <c r="A24" s="120"/>
      <c r="B24" s="87"/>
      <c r="C24" s="87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121"/>
    </row>
    <row r="25" ht="27" customHeight="1" spans="1:15">
      <c r="A25" s="120"/>
      <c r="B25" s="87"/>
      <c r="C25" s="87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12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workbookViewId="0">
      <pane ySplit="6" topLeftCell="A7" activePane="bottomLeft" state="frozen"/>
      <selection/>
      <selection pane="bottomLeft" activeCell="I21" sqref="I21"/>
    </sheetView>
  </sheetViews>
  <sheetFormatPr defaultColWidth="10" defaultRowHeight="13.5"/>
  <cols>
    <col min="1" max="1" width="1.53333333333333" style="107" customWidth="1"/>
    <col min="2" max="4" width="6.15833333333333" style="107" customWidth="1"/>
    <col min="5" max="5" width="16.825" style="107" customWidth="1"/>
    <col min="6" max="6" width="41.025" style="107" customWidth="1"/>
    <col min="7" max="10" width="16.4166666666667" style="107" customWidth="1"/>
    <col min="11" max="11" width="22.9333333333333" style="107" customWidth="1"/>
    <col min="12" max="12" width="1.53333333333333" style="107" customWidth="1"/>
    <col min="13" max="14" width="9.76666666666667" style="107" customWidth="1"/>
    <col min="15" max="16384" width="10" style="107"/>
  </cols>
  <sheetData>
    <row r="1" ht="25" customHeight="1" spans="1:12">
      <c r="A1" s="108"/>
      <c r="B1" s="42"/>
      <c r="C1" s="42"/>
      <c r="D1" s="42"/>
      <c r="E1" s="109"/>
      <c r="F1" s="109"/>
      <c r="G1" s="177"/>
      <c r="H1" s="177"/>
      <c r="I1" s="177"/>
      <c r="J1" s="177"/>
      <c r="K1" s="110" t="s">
        <v>74</v>
      </c>
      <c r="L1" s="111"/>
    </row>
    <row r="2" ht="22.8" customHeight="1" spans="1:12">
      <c r="A2" s="108"/>
      <c r="B2" s="112" t="s">
        <v>75</v>
      </c>
      <c r="C2" s="112"/>
      <c r="D2" s="112"/>
      <c r="E2" s="112"/>
      <c r="F2" s="112"/>
      <c r="G2" s="112"/>
      <c r="H2" s="112"/>
      <c r="I2" s="112"/>
      <c r="J2" s="112"/>
      <c r="K2" s="112"/>
      <c r="L2" s="111" t="s">
        <v>3</v>
      </c>
    </row>
    <row r="3" ht="19.55" customHeight="1" spans="1:12">
      <c r="A3" s="113"/>
      <c r="B3" s="114" t="s">
        <v>5</v>
      </c>
      <c r="C3" s="114"/>
      <c r="D3" s="114"/>
      <c r="E3" s="114"/>
      <c r="F3" s="114"/>
      <c r="G3" s="113"/>
      <c r="H3" s="113"/>
      <c r="I3" s="159"/>
      <c r="J3" s="159"/>
      <c r="K3" s="115" t="s">
        <v>6</v>
      </c>
      <c r="L3" s="116"/>
    </row>
    <row r="4" ht="24.4" customHeight="1" spans="1:12">
      <c r="A4" s="111"/>
      <c r="B4" s="87" t="s">
        <v>9</v>
      </c>
      <c r="C4" s="87"/>
      <c r="D4" s="87"/>
      <c r="E4" s="87"/>
      <c r="F4" s="87"/>
      <c r="G4" s="87" t="s">
        <v>59</v>
      </c>
      <c r="H4" s="87" t="s">
        <v>76</v>
      </c>
      <c r="I4" s="87" t="s">
        <v>77</v>
      </c>
      <c r="J4" s="87" t="s">
        <v>78</v>
      </c>
      <c r="K4" s="87" t="s">
        <v>79</v>
      </c>
      <c r="L4" s="118"/>
    </row>
    <row r="5" ht="24.4" customHeight="1" spans="1:12">
      <c r="A5" s="117"/>
      <c r="B5" s="87" t="s">
        <v>80</v>
      </c>
      <c r="C5" s="87"/>
      <c r="D5" s="87"/>
      <c r="E5" s="87" t="s">
        <v>70</v>
      </c>
      <c r="F5" s="87" t="s">
        <v>71</v>
      </c>
      <c r="G5" s="87"/>
      <c r="H5" s="87"/>
      <c r="I5" s="87"/>
      <c r="J5" s="87"/>
      <c r="K5" s="87"/>
      <c r="L5" s="118"/>
    </row>
    <row r="6" ht="24.4" customHeight="1" spans="1:12">
      <c r="A6" s="117"/>
      <c r="B6" s="87" t="s">
        <v>81</v>
      </c>
      <c r="C6" s="87" t="s">
        <v>82</v>
      </c>
      <c r="D6" s="87" t="s">
        <v>83</v>
      </c>
      <c r="E6" s="87"/>
      <c r="F6" s="87"/>
      <c r="G6" s="87"/>
      <c r="H6" s="87"/>
      <c r="I6" s="87"/>
      <c r="J6" s="87"/>
      <c r="K6" s="87"/>
      <c r="L6" s="119"/>
    </row>
    <row r="7" ht="27" customHeight="1" spans="1:12">
      <c r="A7" s="120"/>
      <c r="B7" s="87"/>
      <c r="C7" s="87"/>
      <c r="D7" s="87"/>
      <c r="E7" s="87"/>
      <c r="F7" s="87" t="s">
        <v>72</v>
      </c>
      <c r="G7" s="147">
        <v>54207107.07</v>
      </c>
      <c r="H7" s="147">
        <v>53571278.47</v>
      </c>
      <c r="I7" s="147">
        <v>635828.6</v>
      </c>
      <c r="J7" s="90"/>
      <c r="K7" s="90"/>
      <c r="L7" s="121"/>
    </row>
    <row r="8" ht="27" customHeight="1" spans="1:12">
      <c r="A8" s="120"/>
      <c r="B8" s="87"/>
      <c r="C8" s="87"/>
      <c r="D8" s="87"/>
      <c r="E8" s="148">
        <v>652</v>
      </c>
      <c r="F8" s="149" t="s">
        <v>84</v>
      </c>
      <c r="G8" s="147">
        <f>H8+I8</f>
        <v>54207107.07</v>
      </c>
      <c r="H8" s="147">
        <f>H9+H16+H21+H30</f>
        <v>53571278.47</v>
      </c>
      <c r="I8" s="147">
        <f>I9+I16+I21+I30</f>
        <v>635828.6</v>
      </c>
      <c r="J8" s="90"/>
      <c r="K8" s="90"/>
      <c r="L8" s="121"/>
    </row>
    <row r="9" ht="27" customHeight="1" spans="1:12">
      <c r="A9" s="120"/>
      <c r="B9" s="87">
        <v>208</v>
      </c>
      <c r="C9" s="87"/>
      <c r="D9" s="87"/>
      <c r="E9" s="148">
        <v>652</v>
      </c>
      <c r="F9" s="139" t="s">
        <v>85</v>
      </c>
      <c r="G9" s="178">
        <v>14749515.5</v>
      </c>
      <c r="H9" s="178">
        <v>14749515.5</v>
      </c>
      <c r="I9" s="178"/>
      <c r="J9" s="90"/>
      <c r="K9" s="90"/>
      <c r="L9" s="121"/>
    </row>
    <row r="10" ht="27" customHeight="1" spans="1:12">
      <c r="A10" s="120"/>
      <c r="B10" s="87">
        <v>208</v>
      </c>
      <c r="C10" s="192" t="s">
        <v>86</v>
      </c>
      <c r="D10" s="87"/>
      <c r="E10" s="148">
        <v>652</v>
      </c>
      <c r="F10" s="139" t="s">
        <v>87</v>
      </c>
      <c r="G10" s="178">
        <v>14413030.7</v>
      </c>
      <c r="H10" s="178">
        <v>14413030.7</v>
      </c>
      <c r="I10" s="178"/>
      <c r="J10" s="90"/>
      <c r="K10" s="90"/>
      <c r="L10" s="121"/>
    </row>
    <row r="11" ht="27" customHeight="1" spans="1:12">
      <c r="A11" s="120"/>
      <c r="B11" s="87">
        <v>208</v>
      </c>
      <c r="C11" s="192" t="s">
        <v>86</v>
      </c>
      <c r="D11" s="192" t="s">
        <v>88</v>
      </c>
      <c r="E11" s="148">
        <v>652</v>
      </c>
      <c r="F11" s="139" t="s">
        <v>89</v>
      </c>
      <c r="G11" s="178">
        <v>1749186.09</v>
      </c>
      <c r="H11" s="178">
        <v>1749186.09</v>
      </c>
      <c r="I11" s="178"/>
      <c r="J11" s="90"/>
      <c r="K11" s="90"/>
      <c r="L11" s="121"/>
    </row>
    <row r="12" ht="27" customHeight="1" spans="1:12">
      <c r="A12" s="120"/>
      <c r="B12" s="87">
        <v>208</v>
      </c>
      <c r="C12" s="192" t="s">
        <v>86</v>
      </c>
      <c r="D12" s="192" t="s">
        <v>90</v>
      </c>
      <c r="E12" s="148">
        <v>652</v>
      </c>
      <c r="F12" s="139" t="s">
        <v>91</v>
      </c>
      <c r="G12" s="178">
        <v>8318972.44</v>
      </c>
      <c r="H12" s="178">
        <v>8318972.44</v>
      </c>
      <c r="I12" s="178"/>
      <c r="J12" s="90"/>
      <c r="K12" s="90"/>
      <c r="L12" s="121"/>
    </row>
    <row r="13" ht="27" customHeight="1" spans="1:12">
      <c r="A13" s="120"/>
      <c r="B13" s="87">
        <v>208</v>
      </c>
      <c r="C13" s="192" t="s">
        <v>86</v>
      </c>
      <c r="D13" s="192" t="s">
        <v>86</v>
      </c>
      <c r="E13" s="148">
        <v>652</v>
      </c>
      <c r="F13" s="139" t="s">
        <v>92</v>
      </c>
      <c r="G13" s="178">
        <v>4344872.17</v>
      </c>
      <c r="H13" s="178">
        <v>4344872.17</v>
      </c>
      <c r="I13" s="178"/>
      <c r="J13" s="90"/>
      <c r="K13" s="90"/>
      <c r="L13" s="121"/>
    </row>
    <row r="14" ht="27" customHeight="1" spans="1:12">
      <c r="A14" s="120"/>
      <c r="B14" s="87">
        <v>208</v>
      </c>
      <c r="C14" s="192" t="s">
        <v>93</v>
      </c>
      <c r="D14" s="87"/>
      <c r="E14" s="148">
        <v>652</v>
      </c>
      <c r="F14" s="139" t="s">
        <v>94</v>
      </c>
      <c r="G14" s="178">
        <v>336484.8</v>
      </c>
      <c r="H14" s="178">
        <v>336484.8</v>
      </c>
      <c r="I14" s="178"/>
      <c r="J14" s="90"/>
      <c r="K14" s="90"/>
      <c r="L14" s="121"/>
    </row>
    <row r="15" ht="27" customHeight="1" spans="1:12">
      <c r="A15" s="120"/>
      <c r="B15" s="87">
        <v>208</v>
      </c>
      <c r="C15" s="192" t="s">
        <v>93</v>
      </c>
      <c r="D15" s="192" t="s">
        <v>88</v>
      </c>
      <c r="E15" s="148">
        <v>652</v>
      </c>
      <c r="F15" s="139" t="s">
        <v>95</v>
      </c>
      <c r="G15" s="178">
        <v>336484.8</v>
      </c>
      <c r="H15" s="178">
        <v>336484.8</v>
      </c>
      <c r="I15" s="178"/>
      <c r="J15" s="90"/>
      <c r="K15" s="90"/>
      <c r="L15" s="121"/>
    </row>
    <row r="16" ht="27" customHeight="1" spans="1:12">
      <c r="A16" s="120"/>
      <c r="B16" s="87">
        <v>210</v>
      </c>
      <c r="C16" s="87"/>
      <c r="D16" s="87"/>
      <c r="E16" s="148">
        <v>652</v>
      </c>
      <c r="F16" s="139" t="s">
        <v>96</v>
      </c>
      <c r="G16" s="178">
        <v>2412513.72</v>
      </c>
      <c r="H16" s="178">
        <v>2412513.72</v>
      </c>
      <c r="I16" s="178"/>
      <c r="J16" s="90"/>
      <c r="K16" s="90"/>
      <c r="L16" s="121"/>
    </row>
    <row r="17" ht="27" customHeight="1" spans="1:12">
      <c r="A17" s="120"/>
      <c r="B17" s="87">
        <v>210</v>
      </c>
      <c r="C17" s="87">
        <v>11</v>
      </c>
      <c r="D17" s="87"/>
      <c r="E17" s="148">
        <v>652</v>
      </c>
      <c r="F17" s="139" t="s">
        <v>97</v>
      </c>
      <c r="G17" s="178">
        <v>2412513.72</v>
      </c>
      <c r="H17" s="178">
        <v>2412513.72</v>
      </c>
      <c r="I17" s="178"/>
      <c r="J17" s="90"/>
      <c r="K17" s="90"/>
      <c r="L17" s="121"/>
    </row>
    <row r="18" ht="27" customHeight="1" spans="1:12">
      <c r="A18" s="120"/>
      <c r="B18" s="87">
        <v>210</v>
      </c>
      <c r="C18" s="87">
        <v>11</v>
      </c>
      <c r="D18" s="192" t="s">
        <v>88</v>
      </c>
      <c r="E18" s="148">
        <v>652</v>
      </c>
      <c r="F18" s="139" t="s">
        <v>98</v>
      </c>
      <c r="G18" s="178">
        <v>594305.22</v>
      </c>
      <c r="H18" s="178">
        <v>594305.22</v>
      </c>
      <c r="I18" s="178"/>
      <c r="J18" s="90"/>
      <c r="K18" s="90"/>
      <c r="L18" s="121"/>
    </row>
    <row r="19" ht="27" customHeight="1" spans="1:12">
      <c r="A19" s="120"/>
      <c r="B19" s="87">
        <v>210</v>
      </c>
      <c r="C19" s="87">
        <v>11</v>
      </c>
      <c r="D19" s="192" t="s">
        <v>90</v>
      </c>
      <c r="E19" s="148">
        <v>652</v>
      </c>
      <c r="F19" s="139" t="s">
        <v>99</v>
      </c>
      <c r="G19" s="178">
        <v>1551808.5</v>
      </c>
      <c r="H19" s="178">
        <v>1551808.5</v>
      </c>
      <c r="I19" s="178"/>
      <c r="J19" s="90"/>
      <c r="K19" s="90"/>
      <c r="L19" s="121"/>
    </row>
    <row r="20" ht="27" customHeight="1" spans="1:12">
      <c r="A20" s="120"/>
      <c r="B20" s="87">
        <v>210</v>
      </c>
      <c r="C20" s="87">
        <v>11</v>
      </c>
      <c r="D20" s="192" t="s">
        <v>100</v>
      </c>
      <c r="E20" s="148">
        <v>652</v>
      </c>
      <c r="F20" s="139" t="s">
        <v>101</v>
      </c>
      <c r="G20" s="178">
        <v>266400</v>
      </c>
      <c r="H20" s="178">
        <v>266400</v>
      </c>
      <c r="I20" s="178"/>
      <c r="J20" s="90"/>
      <c r="K20" s="90"/>
      <c r="L20" s="121"/>
    </row>
    <row r="21" ht="27" customHeight="1" spans="1:12">
      <c r="A21" s="120"/>
      <c r="B21" s="87">
        <v>213</v>
      </c>
      <c r="C21" s="87"/>
      <c r="D21" s="87"/>
      <c r="E21" s="148">
        <v>652</v>
      </c>
      <c r="F21" s="139" t="s">
        <v>102</v>
      </c>
      <c r="G21" s="178">
        <v>33701353.4</v>
      </c>
      <c r="H21" s="178">
        <v>33065524.8</v>
      </c>
      <c r="I21" s="178">
        <v>635828.6</v>
      </c>
      <c r="J21" s="90"/>
      <c r="K21" s="90"/>
      <c r="L21" s="121"/>
    </row>
    <row r="22" ht="27" customHeight="1" spans="1:12">
      <c r="A22" s="120"/>
      <c r="B22" s="87">
        <v>213</v>
      </c>
      <c r="C22" s="192" t="s">
        <v>88</v>
      </c>
      <c r="D22" s="87"/>
      <c r="E22" s="148">
        <v>652</v>
      </c>
      <c r="F22" s="139" t="s">
        <v>103</v>
      </c>
      <c r="G22" s="178">
        <v>42782.02</v>
      </c>
      <c r="H22" s="178">
        <v>42782.02</v>
      </c>
      <c r="I22" s="178"/>
      <c r="J22" s="90"/>
      <c r="K22" s="90"/>
      <c r="L22" s="121"/>
    </row>
    <row r="23" ht="27" customHeight="1" spans="1:12">
      <c r="A23" s="120"/>
      <c r="B23" s="87">
        <v>213</v>
      </c>
      <c r="C23" s="192" t="s">
        <v>88</v>
      </c>
      <c r="D23" s="192" t="s">
        <v>104</v>
      </c>
      <c r="E23" s="148">
        <v>652</v>
      </c>
      <c r="F23" s="139" t="s">
        <v>105</v>
      </c>
      <c r="G23" s="178">
        <v>42782.02</v>
      </c>
      <c r="H23" s="178">
        <v>42782.02</v>
      </c>
      <c r="I23" s="178"/>
      <c r="J23" s="90"/>
      <c r="K23" s="90"/>
      <c r="L23" s="121"/>
    </row>
    <row r="24" ht="27" customHeight="1" spans="1:12">
      <c r="A24" s="120"/>
      <c r="B24" s="87">
        <v>213</v>
      </c>
      <c r="C24" s="192" t="s">
        <v>90</v>
      </c>
      <c r="D24" s="87"/>
      <c r="E24" s="148">
        <v>652</v>
      </c>
      <c r="F24" s="139" t="s">
        <v>106</v>
      </c>
      <c r="G24" s="178">
        <v>33658571.38</v>
      </c>
      <c r="H24" s="178">
        <v>33022742.78</v>
      </c>
      <c r="I24" s="178">
        <v>635828.6</v>
      </c>
      <c r="J24" s="90"/>
      <c r="K24" s="90"/>
      <c r="L24" s="121"/>
    </row>
    <row r="25" ht="27" customHeight="1" spans="1:12">
      <c r="A25" s="120"/>
      <c r="B25" s="87">
        <v>213</v>
      </c>
      <c r="C25" s="192" t="s">
        <v>90</v>
      </c>
      <c r="D25" s="192" t="s">
        <v>88</v>
      </c>
      <c r="E25" s="148">
        <v>652</v>
      </c>
      <c r="F25" s="139" t="s">
        <v>107</v>
      </c>
      <c r="G25" s="178">
        <v>9689199.57</v>
      </c>
      <c r="H25" s="178">
        <v>9689199.57</v>
      </c>
      <c r="I25" s="178"/>
      <c r="J25" s="90"/>
      <c r="K25" s="90"/>
      <c r="L25" s="121"/>
    </row>
    <row r="26" ht="27" customHeight="1" spans="1:12">
      <c r="A26" s="120"/>
      <c r="B26" s="87">
        <v>213</v>
      </c>
      <c r="C26" s="192" t="s">
        <v>90</v>
      </c>
      <c r="D26" s="192" t="s">
        <v>104</v>
      </c>
      <c r="E26" s="148">
        <v>652</v>
      </c>
      <c r="F26" s="139" t="s">
        <v>108</v>
      </c>
      <c r="G26" s="178">
        <v>23333543.21</v>
      </c>
      <c r="H26" s="178">
        <v>23333543.21</v>
      </c>
      <c r="I26" s="178"/>
      <c r="J26" s="90"/>
      <c r="K26" s="90"/>
      <c r="L26" s="121"/>
    </row>
    <row r="27" ht="27" customHeight="1" spans="1:12">
      <c r="A27" s="120"/>
      <c r="B27" s="87">
        <v>213</v>
      </c>
      <c r="C27" s="192" t="s">
        <v>90</v>
      </c>
      <c r="D27" s="192" t="s">
        <v>86</v>
      </c>
      <c r="E27" s="148">
        <v>652</v>
      </c>
      <c r="F27" s="139" t="s">
        <v>109</v>
      </c>
      <c r="G27" s="178">
        <v>500000</v>
      </c>
      <c r="H27" s="178"/>
      <c r="I27" s="178">
        <v>500000</v>
      </c>
      <c r="J27" s="90"/>
      <c r="K27" s="90"/>
      <c r="L27" s="121"/>
    </row>
    <row r="28" ht="27" customHeight="1" spans="1:12">
      <c r="A28" s="120"/>
      <c r="B28" s="87">
        <v>213</v>
      </c>
      <c r="C28" s="192" t="s">
        <v>90</v>
      </c>
      <c r="D28" s="87">
        <v>34</v>
      </c>
      <c r="E28" s="148">
        <v>652</v>
      </c>
      <c r="F28" s="139" t="s">
        <v>110</v>
      </c>
      <c r="G28" s="178">
        <v>100000</v>
      </c>
      <c r="H28" s="178"/>
      <c r="I28" s="178">
        <v>100000</v>
      </c>
      <c r="J28" s="90"/>
      <c r="K28" s="90"/>
      <c r="L28" s="121"/>
    </row>
    <row r="29" ht="27" customHeight="1" spans="1:12">
      <c r="A29" s="120"/>
      <c r="B29" s="87">
        <v>213</v>
      </c>
      <c r="C29" s="192" t="s">
        <v>90</v>
      </c>
      <c r="D29" s="87">
        <v>99</v>
      </c>
      <c r="E29" s="148">
        <v>652</v>
      </c>
      <c r="F29" s="139" t="s">
        <v>111</v>
      </c>
      <c r="G29" s="178">
        <v>35828.6</v>
      </c>
      <c r="H29" s="178"/>
      <c r="I29" s="178">
        <v>35828.6</v>
      </c>
      <c r="J29" s="90"/>
      <c r="K29" s="90"/>
      <c r="L29" s="121"/>
    </row>
    <row r="30" ht="27" customHeight="1" spans="1:12">
      <c r="A30" s="120"/>
      <c r="B30" s="87">
        <v>221</v>
      </c>
      <c r="C30" s="87"/>
      <c r="D30" s="87"/>
      <c r="E30" s="148">
        <v>652</v>
      </c>
      <c r="F30" s="139" t="s">
        <v>112</v>
      </c>
      <c r="G30" s="178">
        <v>3343724.45</v>
      </c>
      <c r="H30" s="178">
        <v>3343724.45</v>
      </c>
      <c r="I30" s="178"/>
      <c r="J30" s="90"/>
      <c r="K30" s="90"/>
      <c r="L30" s="121"/>
    </row>
    <row r="31" ht="27" customHeight="1" spans="1:12">
      <c r="A31" s="120"/>
      <c r="B31" s="87">
        <v>221</v>
      </c>
      <c r="C31" s="192" t="s">
        <v>90</v>
      </c>
      <c r="D31" s="87"/>
      <c r="E31" s="148">
        <v>652</v>
      </c>
      <c r="F31" s="139" t="s">
        <v>113</v>
      </c>
      <c r="G31" s="178">
        <v>3343724.45</v>
      </c>
      <c r="H31" s="178">
        <v>3343724.45</v>
      </c>
      <c r="I31" s="178"/>
      <c r="J31" s="90"/>
      <c r="K31" s="90"/>
      <c r="L31" s="121"/>
    </row>
    <row r="32" ht="27" customHeight="1" spans="1:12">
      <c r="A32" s="120"/>
      <c r="B32" s="87">
        <v>221</v>
      </c>
      <c r="C32" s="192" t="s">
        <v>90</v>
      </c>
      <c r="D32" s="192" t="s">
        <v>88</v>
      </c>
      <c r="E32" s="148">
        <v>652</v>
      </c>
      <c r="F32" s="139" t="s">
        <v>114</v>
      </c>
      <c r="G32" s="178">
        <v>3343724.45</v>
      </c>
      <c r="H32" s="178">
        <v>3343724.45</v>
      </c>
      <c r="I32" s="178"/>
      <c r="J32" s="90"/>
      <c r="K32" s="90"/>
      <c r="L32" s="12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style="126" customWidth="1"/>
    <col min="2" max="2" width="33.3416666666667" style="126" customWidth="1"/>
    <col min="3" max="3" width="16.4083333333333" style="126" customWidth="1"/>
    <col min="4" max="4" width="33.3416666666667" style="126" customWidth="1"/>
    <col min="5" max="7" width="16.4083333333333" style="126" customWidth="1"/>
    <col min="8" max="8" width="18.2916666666667" style="126" customWidth="1"/>
    <col min="9" max="9" width="1.53333333333333" style="126" customWidth="1"/>
    <col min="10" max="11" width="9.76666666666667" style="126" customWidth="1"/>
    <col min="12" max="16384" width="10" style="126"/>
  </cols>
  <sheetData>
    <row r="1" s="126" customFormat="1" ht="14.2" customHeight="1" spans="1:9">
      <c r="A1" s="164"/>
      <c r="B1" s="127"/>
      <c r="C1" s="165"/>
      <c r="D1" s="165"/>
      <c r="E1" s="128"/>
      <c r="F1" s="128"/>
      <c r="G1" s="128"/>
      <c r="H1" s="166" t="s">
        <v>115</v>
      </c>
      <c r="I1" s="174" t="s">
        <v>3</v>
      </c>
    </row>
    <row r="2" s="126" customFormat="1" ht="19.9" customHeight="1" spans="1:9">
      <c r="A2" s="165"/>
      <c r="B2" s="167" t="s">
        <v>116</v>
      </c>
      <c r="C2" s="167"/>
      <c r="D2" s="167"/>
      <c r="E2" s="167"/>
      <c r="F2" s="167"/>
      <c r="G2" s="167"/>
      <c r="H2" s="167"/>
      <c r="I2" s="174"/>
    </row>
    <row r="3" s="126" customFormat="1" ht="17.05" customHeight="1" spans="1:9">
      <c r="A3" s="168"/>
      <c r="B3" s="133" t="s">
        <v>5</v>
      </c>
      <c r="C3" s="133"/>
      <c r="D3" s="143"/>
      <c r="E3" s="143"/>
      <c r="F3" s="143"/>
      <c r="G3" s="143"/>
      <c r="H3" s="169" t="s">
        <v>6</v>
      </c>
      <c r="I3" s="175"/>
    </row>
    <row r="4" s="126" customFormat="1" ht="21.35" customHeight="1" spans="1:9">
      <c r="A4" s="170"/>
      <c r="B4" s="136" t="s">
        <v>7</v>
      </c>
      <c r="C4" s="136"/>
      <c r="D4" s="136" t="s">
        <v>8</v>
      </c>
      <c r="E4" s="136"/>
      <c r="F4" s="136"/>
      <c r="G4" s="136"/>
      <c r="H4" s="136"/>
      <c r="I4" s="141"/>
    </row>
    <row r="5" s="126" customFormat="1" ht="21.35" customHeight="1" spans="1:9">
      <c r="A5" s="170"/>
      <c r="B5" s="136" t="s">
        <v>9</v>
      </c>
      <c r="C5" s="136" t="s">
        <v>10</v>
      </c>
      <c r="D5" s="136" t="s">
        <v>9</v>
      </c>
      <c r="E5" s="136" t="s">
        <v>59</v>
      </c>
      <c r="F5" s="136" t="s">
        <v>117</v>
      </c>
      <c r="G5" s="136" t="s">
        <v>118</v>
      </c>
      <c r="H5" s="136" t="s">
        <v>119</v>
      </c>
      <c r="I5" s="141"/>
    </row>
    <row r="6" s="126" customFormat="1" ht="19.9" customHeight="1" spans="1:9">
      <c r="A6" s="135"/>
      <c r="B6" s="171" t="s">
        <v>120</v>
      </c>
      <c r="C6" s="140">
        <v>54207107.07</v>
      </c>
      <c r="D6" s="171" t="s">
        <v>121</v>
      </c>
      <c r="E6" s="140">
        <v>54207107.07</v>
      </c>
      <c r="F6" s="140">
        <v>54207107.07</v>
      </c>
      <c r="G6" s="140"/>
      <c r="H6" s="140"/>
      <c r="I6" s="152"/>
    </row>
    <row r="7" s="126" customFormat="1" ht="19.9" customHeight="1" spans="1:9">
      <c r="A7" s="135"/>
      <c r="B7" s="172" t="s">
        <v>122</v>
      </c>
      <c r="C7" s="140">
        <v>54207107.07</v>
      </c>
      <c r="D7" s="172" t="s">
        <v>123</v>
      </c>
      <c r="E7" s="140"/>
      <c r="F7" s="140"/>
      <c r="G7" s="140"/>
      <c r="H7" s="140"/>
      <c r="I7" s="152"/>
    </row>
    <row r="8" s="126" customFormat="1" ht="19.9" customHeight="1" spans="1:9">
      <c r="A8" s="135"/>
      <c r="B8" s="172" t="s">
        <v>124</v>
      </c>
      <c r="C8" s="140"/>
      <c r="D8" s="172" t="s">
        <v>125</v>
      </c>
      <c r="E8" s="140"/>
      <c r="F8" s="140"/>
      <c r="G8" s="140"/>
      <c r="H8" s="140"/>
      <c r="I8" s="152"/>
    </row>
    <row r="9" s="126" customFormat="1" ht="19.9" customHeight="1" spans="1:9">
      <c r="A9" s="135"/>
      <c r="B9" s="172" t="s">
        <v>126</v>
      </c>
      <c r="C9" s="140"/>
      <c r="D9" s="172" t="s">
        <v>127</v>
      </c>
      <c r="E9" s="140"/>
      <c r="F9" s="140"/>
      <c r="G9" s="140"/>
      <c r="H9" s="140"/>
      <c r="I9" s="152"/>
    </row>
    <row r="10" s="126" customFormat="1" ht="19.9" customHeight="1" spans="1:9">
      <c r="A10" s="135"/>
      <c r="B10" s="171" t="s">
        <v>128</v>
      </c>
      <c r="C10" s="140"/>
      <c r="D10" s="172" t="s">
        <v>129</v>
      </c>
      <c r="E10" s="140"/>
      <c r="F10" s="140"/>
      <c r="G10" s="140"/>
      <c r="H10" s="140"/>
      <c r="I10" s="152"/>
    </row>
    <row r="11" s="126" customFormat="1" ht="19.9" customHeight="1" spans="1:9">
      <c r="A11" s="135"/>
      <c r="B11" s="172" t="s">
        <v>122</v>
      </c>
      <c r="C11" s="140"/>
      <c r="D11" s="172" t="s">
        <v>130</v>
      </c>
      <c r="E11" s="140"/>
      <c r="F11" s="140"/>
      <c r="G11" s="140"/>
      <c r="H11" s="140"/>
      <c r="I11" s="152"/>
    </row>
    <row r="12" s="126" customFormat="1" ht="19.9" customHeight="1" spans="1:9">
      <c r="A12" s="135"/>
      <c r="B12" s="172" t="s">
        <v>124</v>
      </c>
      <c r="C12" s="140"/>
      <c r="D12" s="172" t="s">
        <v>131</v>
      </c>
      <c r="E12" s="140"/>
      <c r="F12" s="140"/>
      <c r="G12" s="140"/>
      <c r="H12" s="140"/>
      <c r="I12" s="152"/>
    </row>
    <row r="13" s="126" customFormat="1" ht="19.9" customHeight="1" spans="1:9">
      <c r="A13" s="135"/>
      <c r="B13" s="172" t="s">
        <v>126</v>
      </c>
      <c r="C13" s="140"/>
      <c r="D13" s="172" t="s">
        <v>132</v>
      </c>
      <c r="E13" s="140"/>
      <c r="F13" s="140"/>
      <c r="G13" s="140"/>
      <c r="H13" s="140"/>
      <c r="I13" s="152"/>
    </row>
    <row r="14" s="126" customFormat="1" ht="19.9" customHeight="1" spans="1:9">
      <c r="A14" s="135"/>
      <c r="B14" s="172" t="s">
        <v>133</v>
      </c>
      <c r="C14" s="140"/>
      <c r="D14" s="172" t="s">
        <v>134</v>
      </c>
      <c r="E14" s="140">
        <v>14749515.5</v>
      </c>
      <c r="F14" s="140">
        <v>14749515.5</v>
      </c>
      <c r="G14" s="140"/>
      <c r="H14" s="140"/>
      <c r="I14" s="152"/>
    </row>
    <row r="15" s="126" customFormat="1" ht="19.9" customHeight="1" spans="1:9">
      <c r="A15" s="135"/>
      <c r="B15" s="172" t="s">
        <v>133</v>
      </c>
      <c r="C15" s="140"/>
      <c r="D15" s="172" t="s">
        <v>135</v>
      </c>
      <c r="E15" s="140"/>
      <c r="F15" s="140"/>
      <c r="G15" s="140"/>
      <c r="H15" s="140"/>
      <c r="I15" s="152"/>
    </row>
    <row r="16" s="126" customFormat="1" ht="19.9" customHeight="1" spans="1:9">
      <c r="A16" s="135"/>
      <c r="B16" s="172" t="s">
        <v>133</v>
      </c>
      <c r="C16" s="140"/>
      <c r="D16" s="172" t="s">
        <v>136</v>
      </c>
      <c r="E16" s="140">
        <v>2412513.72</v>
      </c>
      <c r="F16" s="140">
        <v>2412513.72</v>
      </c>
      <c r="G16" s="140"/>
      <c r="H16" s="140"/>
      <c r="I16" s="152"/>
    </row>
    <row r="17" s="126" customFormat="1" ht="19.9" customHeight="1" spans="1:9">
      <c r="A17" s="135"/>
      <c r="B17" s="172" t="s">
        <v>133</v>
      </c>
      <c r="C17" s="140"/>
      <c r="D17" s="172" t="s">
        <v>137</v>
      </c>
      <c r="E17" s="140"/>
      <c r="F17" s="140"/>
      <c r="G17" s="140"/>
      <c r="H17" s="140"/>
      <c r="I17" s="152"/>
    </row>
    <row r="18" s="126" customFormat="1" ht="19.9" customHeight="1" spans="1:9">
      <c r="A18" s="135"/>
      <c r="B18" s="172" t="s">
        <v>133</v>
      </c>
      <c r="C18" s="140"/>
      <c r="D18" s="172" t="s">
        <v>138</v>
      </c>
      <c r="E18" s="140"/>
      <c r="F18" s="140"/>
      <c r="G18" s="140"/>
      <c r="H18" s="140"/>
      <c r="I18" s="152"/>
    </row>
    <row r="19" s="126" customFormat="1" ht="19.9" customHeight="1" spans="1:9">
      <c r="A19" s="135"/>
      <c r="B19" s="172" t="s">
        <v>133</v>
      </c>
      <c r="C19" s="140"/>
      <c r="D19" s="172" t="s">
        <v>139</v>
      </c>
      <c r="E19" s="140">
        <v>33701353.4</v>
      </c>
      <c r="F19" s="140">
        <v>33701353.4</v>
      </c>
      <c r="G19" s="140"/>
      <c r="H19" s="140"/>
      <c r="I19" s="152"/>
    </row>
    <row r="20" s="126" customFormat="1" ht="19.9" customHeight="1" spans="1:9">
      <c r="A20" s="135"/>
      <c r="B20" s="172" t="s">
        <v>133</v>
      </c>
      <c r="C20" s="140"/>
      <c r="D20" s="172" t="s">
        <v>140</v>
      </c>
      <c r="E20" s="140"/>
      <c r="F20" s="140"/>
      <c r="G20" s="140"/>
      <c r="H20" s="140"/>
      <c r="I20" s="152"/>
    </row>
    <row r="21" s="126" customFormat="1" ht="19.9" customHeight="1" spans="1:9">
      <c r="A21" s="135"/>
      <c r="B21" s="172" t="s">
        <v>133</v>
      </c>
      <c r="C21" s="140"/>
      <c r="D21" s="172" t="s">
        <v>141</v>
      </c>
      <c r="E21" s="140"/>
      <c r="F21" s="140"/>
      <c r="G21" s="140"/>
      <c r="H21" s="140"/>
      <c r="I21" s="152"/>
    </row>
    <row r="22" s="126" customFormat="1" ht="19.9" customHeight="1" spans="1:9">
      <c r="A22" s="135"/>
      <c r="B22" s="172" t="s">
        <v>133</v>
      </c>
      <c r="C22" s="140"/>
      <c r="D22" s="172" t="s">
        <v>142</v>
      </c>
      <c r="E22" s="140"/>
      <c r="F22" s="140"/>
      <c r="G22" s="140"/>
      <c r="H22" s="140"/>
      <c r="I22" s="152"/>
    </row>
    <row r="23" s="126" customFormat="1" ht="19.9" customHeight="1" spans="1:9">
      <c r="A23" s="135"/>
      <c r="B23" s="172" t="s">
        <v>133</v>
      </c>
      <c r="C23" s="140"/>
      <c r="D23" s="172" t="s">
        <v>143</v>
      </c>
      <c r="E23" s="140"/>
      <c r="F23" s="140"/>
      <c r="G23" s="140"/>
      <c r="H23" s="140"/>
      <c r="I23" s="152"/>
    </row>
    <row r="24" s="126" customFormat="1" ht="19.9" customHeight="1" spans="1:9">
      <c r="A24" s="135"/>
      <c r="B24" s="172" t="s">
        <v>133</v>
      </c>
      <c r="C24" s="140"/>
      <c r="D24" s="172" t="s">
        <v>144</v>
      </c>
      <c r="E24" s="140"/>
      <c r="F24" s="140"/>
      <c r="G24" s="140"/>
      <c r="H24" s="140"/>
      <c r="I24" s="152"/>
    </row>
    <row r="25" s="126" customFormat="1" ht="19.9" customHeight="1" spans="1:9">
      <c r="A25" s="135"/>
      <c r="B25" s="172" t="s">
        <v>133</v>
      </c>
      <c r="C25" s="140"/>
      <c r="D25" s="172" t="s">
        <v>145</v>
      </c>
      <c r="E25" s="140"/>
      <c r="F25" s="140"/>
      <c r="G25" s="140"/>
      <c r="H25" s="140"/>
      <c r="I25" s="152"/>
    </row>
    <row r="26" s="126" customFormat="1" ht="19.9" customHeight="1" spans="1:9">
      <c r="A26" s="135"/>
      <c r="B26" s="172" t="s">
        <v>133</v>
      </c>
      <c r="C26" s="140"/>
      <c r="D26" s="172" t="s">
        <v>146</v>
      </c>
      <c r="E26" s="140">
        <v>3343724.45</v>
      </c>
      <c r="F26" s="140">
        <v>3343724.45</v>
      </c>
      <c r="G26" s="140"/>
      <c r="H26" s="140"/>
      <c r="I26" s="152"/>
    </row>
    <row r="27" s="126" customFormat="1" ht="19.9" customHeight="1" spans="1:9">
      <c r="A27" s="135"/>
      <c r="B27" s="172" t="s">
        <v>133</v>
      </c>
      <c r="C27" s="140"/>
      <c r="D27" s="172" t="s">
        <v>147</v>
      </c>
      <c r="E27" s="140"/>
      <c r="F27" s="140"/>
      <c r="G27" s="140"/>
      <c r="H27" s="140"/>
      <c r="I27" s="152"/>
    </row>
    <row r="28" s="126" customFormat="1" ht="19.9" customHeight="1" spans="1:9">
      <c r="A28" s="135"/>
      <c r="B28" s="172" t="s">
        <v>133</v>
      </c>
      <c r="C28" s="140"/>
      <c r="D28" s="172" t="s">
        <v>148</v>
      </c>
      <c r="E28" s="140"/>
      <c r="F28" s="140"/>
      <c r="G28" s="140"/>
      <c r="H28" s="140"/>
      <c r="I28" s="152"/>
    </row>
    <row r="29" s="126" customFormat="1" ht="19.9" customHeight="1" spans="1:9">
      <c r="A29" s="135"/>
      <c r="B29" s="172" t="s">
        <v>133</v>
      </c>
      <c r="C29" s="140"/>
      <c r="D29" s="172" t="s">
        <v>149</v>
      </c>
      <c r="E29" s="140"/>
      <c r="F29" s="140"/>
      <c r="G29" s="140"/>
      <c r="H29" s="140"/>
      <c r="I29" s="152"/>
    </row>
    <row r="30" s="126" customFormat="1" ht="19.9" customHeight="1" spans="1:9">
      <c r="A30" s="135"/>
      <c r="B30" s="172" t="s">
        <v>133</v>
      </c>
      <c r="C30" s="140"/>
      <c r="D30" s="172" t="s">
        <v>150</v>
      </c>
      <c r="E30" s="140"/>
      <c r="F30" s="140"/>
      <c r="G30" s="140"/>
      <c r="H30" s="140"/>
      <c r="I30" s="152"/>
    </row>
    <row r="31" s="126" customFormat="1" ht="19.9" customHeight="1" spans="1:9">
      <c r="A31" s="135"/>
      <c r="B31" s="172" t="s">
        <v>133</v>
      </c>
      <c r="C31" s="140"/>
      <c r="D31" s="172" t="s">
        <v>151</v>
      </c>
      <c r="E31" s="140"/>
      <c r="F31" s="140"/>
      <c r="G31" s="140"/>
      <c r="H31" s="140"/>
      <c r="I31" s="152"/>
    </row>
    <row r="32" s="126" customFormat="1" ht="19.9" customHeight="1" spans="1:9">
      <c r="A32" s="135"/>
      <c r="B32" s="172" t="s">
        <v>133</v>
      </c>
      <c r="C32" s="140"/>
      <c r="D32" s="172" t="s">
        <v>152</v>
      </c>
      <c r="E32" s="140"/>
      <c r="F32" s="140"/>
      <c r="G32" s="140"/>
      <c r="H32" s="140"/>
      <c r="I32" s="152"/>
    </row>
    <row r="33" s="126" customFormat="1" ht="19.9" customHeight="1" spans="1:9">
      <c r="A33" s="135"/>
      <c r="B33" s="172" t="s">
        <v>133</v>
      </c>
      <c r="C33" s="140"/>
      <c r="D33" s="172" t="s">
        <v>153</v>
      </c>
      <c r="E33" s="140"/>
      <c r="F33" s="140"/>
      <c r="G33" s="140"/>
      <c r="H33" s="140"/>
      <c r="I33" s="152"/>
    </row>
    <row r="34" s="126" customFormat="1" ht="19.9" customHeight="1" spans="1:9">
      <c r="A34" s="135"/>
      <c r="B34" s="172" t="s">
        <v>133</v>
      </c>
      <c r="C34" s="140"/>
      <c r="D34" s="172" t="s">
        <v>154</v>
      </c>
      <c r="E34" s="140"/>
      <c r="F34" s="140"/>
      <c r="G34" s="140"/>
      <c r="H34" s="140"/>
      <c r="I34" s="152"/>
    </row>
    <row r="35" s="126" customFormat="1" ht="8.5" customHeight="1" spans="1:9">
      <c r="A35" s="173"/>
      <c r="B35" s="173"/>
      <c r="C35" s="173"/>
      <c r="D35" s="137"/>
      <c r="E35" s="173"/>
      <c r="F35" s="173"/>
      <c r="G35" s="173"/>
      <c r="H35" s="173"/>
      <c r="I35" s="176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2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10" defaultRowHeight="13.5"/>
  <cols>
    <col min="1" max="1" width="1.53333333333333" style="107" customWidth="1"/>
    <col min="2" max="3" width="5.875" style="107" customWidth="1"/>
    <col min="4" max="4" width="11.625" style="107" customWidth="1"/>
    <col min="5" max="5" width="27.25" style="107" customWidth="1"/>
    <col min="6" max="6" width="16.625" style="107" customWidth="1"/>
    <col min="7" max="10" width="16" style="107" customWidth="1"/>
    <col min="11" max="13" width="5.875" style="107" customWidth="1"/>
    <col min="14" max="16" width="7.25" style="107" customWidth="1"/>
    <col min="17" max="23" width="5.875" style="107" customWidth="1"/>
    <col min="24" max="26" width="7.25" style="107" customWidth="1"/>
    <col min="27" max="33" width="5.875" style="107" customWidth="1"/>
    <col min="34" max="39" width="7.25" style="107" customWidth="1"/>
    <col min="40" max="40" width="1.53333333333333" style="107" customWidth="1"/>
    <col min="41" max="42" width="9.76666666666667" style="107" customWidth="1"/>
    <col min="43" max="16384" width="10" style="107"/>
  </cols>
  <sheetData>
    <row r="1" ht="25" customHeight="1" spans="1:40">
      <c r="A1" s="154"/>
      <c r="B1" s="42"/>
      <c r="C1" s="42"/>
      <c r="D1" s="155"/>
      <c r="E1" s="155"/>
      <c r="F1" s="108"/>
      <c r="G1" s="108"/>
      <c r="H1" s="108"/>
      <c r="I1" s="155"/>
      <c r="J1" s="155"/>
      <c r="K1" s="108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60" t="s">
        <v>155</v>
      </c>
      <c r="AN1" s="161"/>
    </row>
    <row r="2" ht="22.8" customHeight="1" spans="1:40">
      <c r="A2" s="108"/>
      <c r="B2" s="112" t="s">
        <v>156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61"/>
    </row>
    <row r="3" ht="19.55" customHeight="1" spans="1:40">
      <c r="A3" s="113"/>
      <c r="B3" s="114" t="s">
        <v>5</v>
      </c>
      <c r="C3" s="114"/>
      <c r="D3" s="114"/>
      <c r="E3" s="114"/>
      <c r="F3" s="156"/>
      <c r="G3" s="113"/>
      <c r="H3" s="157"/>
      <c r="I3" s="156"/>
      <c r="J3" s="156"/>
      <c r="K3" s="159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7" t="s">
        <v>6</v>
      </c>
      <c r="AM3" s="157"/>
      <c r="AN3" s="162"/>
    </row>
    <row r="4" ht="24.4" customHeight="1" spans="1:40">
      <c r="A4" s="111"/>
      <c r="B4" s="104" t="s">
        <v>9</v>
      </c>
      <c r="C4" s="104"/>
      <c r="D4" s="104"/>
      <c r="E4" s="104"/>
      <c r="F4" s="104" t="s">
        <v>157</v>
      </c>
      <c r="G4" s="104" t="s">
        <v>158</v>
      </c>
      <c r="H4" s="104"/>
      <c r="I4" s="104"/>
      <c r="J4" s="104"/>
      <c r="K4" s="104"/>
      <c r="L4" s="104"/>
      <c r="M4" s="104"/>
      <c r="N4" s="104"/>
      <c r="O4" s="104"/>
      <c r="P4" s="104"/>
      <c r="Q4" s="104" t="s">
        <v>159</v>
      </c>
      <c r="R4" s="104"/>
      <c r="S4" s="104"/>
      <c r="T4" s="104"/>
      <c r="U4" s="104"/>
      <c r="V4" s="104"/>
      <c r="W4" s="104"/>
      <c r="X4" s="104"/>
      <c r="Y4" s="104"/>
      <c r="Z4" s="104"/>
      <c r="AA4" s="104" t="s">
        <v>160</v>
      </c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63"/>
    </row>
    <row r="5" ht="24.4" customHeight="1" spans="1:40">
      <c r="A5" s="111"/>
      <c r="B5" s="104" t="s">
        <v>80</v>
      </c>
      <c r="C5" s="104"/>
      <c r="D5" s="104" t="s">
        <v>70</v>
      </c>
      <c r="E5" s="104" t="s">
        <v>71</v>
      </c>
      <c r="F5" s="104"/>
      <c r="G5" s="104" t="s">
        <v>59</v>
      </c>
      <c r="H5" s="104" t="s">
        <v>161</v>
      </c>
      <c r="I5" s="104"/>
      <c r="J5" s="104"/>
      <c r="K5" s="104" t="s">
        <v>162</v>
      </c>
      <c r="L5" s="104"/>
      <c r="M5" s="104"/>
      <c r="N5" s="104" t="s">
        <v>163</v>
      </c>
      <c r="O5" s="104"/>
      <c r="P5" s="104"/>
      <c r="Q5" s="104" t="s">
        <v>59</v>
      </c>
      <c r="R5" s="104" t="s">
        <v>161</v>
      </c>
      <c r="S5" s="104"/>
      <c r="T5" s="104"/>
      <c r="U5" s="104" t="s">
        <v>162</v>
      </c>
      <c r="V5" s="104"/>
      <c r="W5" s="104"/>
      <c r="X5" s="104" t="s">
        <v>163</v>
      </c>
      <c r="Y5" s="104"/>
      <c r="Z5" s="104"/>
      <c r="AA5" s="104" t="s">
        <v>59</v>
      </c>
      <c r="AB5" s="104" t="s">
        <v>161</v>
      </c>
      <c r="AC5" s="104"/>
      <c r="AD5" s="104"/>
      <c r="AE5" s="104" t="s">
        <v>162</v>
      </c>
      <c r="AF5" s="104"/>
      <c r="AG5" s="104"/>
      <c r="AH5" s="104" t="s">
        <v>163</v>
      </c>
      <c r="AI5" s="104"/>
      <c r="AJ5" s="104"/>
      <c r="AK5" s="104" t="s">
        <v>164</v>
      </c>
      <c r="AL5" s="104"/>
      <c r="AM5" s="104"/>
      <c r="AN5" s="163"/>
    </row>
    <row r="6" ht="39" customHeight="1" spans="1:40">
      <c r="A6" s="109"/>
      <c r="B6" s="104" t="s">
        <v>81</v>
      </c>
      <c r="C6" s="104" t="s">
        <v>82</v>
      </c>
      <c r="D6" s="104"/>
      <c r="E6" s="104"/>
      <c r="F6" s="104"/>
      <c r="G6" s="104"/>
      <c r="H6" s="104" t="s">
        <v>165</v>
      </c>
      <c r="I6" s="104" t="s">
        <v>76</v>
      </c>
      <c r="J6" s="104" t="s">
        <v>77</v>
      </c>
      <c r="K6" s="104" t="s">
        <v>165</v>
      </c>
      <c r="L6" s="104" t="s">
        <v>76</v>
      </c>
      <c r="M6" s="104" t="s">
        <v>77</v>
      </c>
      <c r="N6" s="104" t="s">
        <v>165</v>
      </c>
      <c r="O6" s="104" t="s">
        <v>166</v>
      </c>
      <c r="P6" s="104" t="s">
        <v>167</v>
      </c>
      <c r="Q6" s="104"/>
      <c r="R6" s="104" t="s">
        <v>165</v>
      </c>
      <c r="S6" s="104" t="s">
        <v>76</v>
      </c>
      <c r="T6" s="104" t="s">
        <v>77</v>
      </c>
      <c r="U6" s="104" t="s">
        <v>165</v>
      </c>
      <c r="V6" s="104" t="s">
        <v>76</v>
      </c>
      <c r="W6" s="104" t="s">
        <v>77</v>
      </c>
      <c r="X6" s="104" t="s">
        <v>165</v>
      </c>
      <c r="Y6" s="104" t="s">
        <v>166</v>
      </c>
      <c r="Z6" s="104" t="s">
        <v>167</v>
      </c>
      <c r="AA6" s="104"/>
      <c r="AB6" s="104" t="s">
        <v>165</v>
      </c>
      <c r="AC6" s="104" t="s">
        <v>76</v>
      </c>
      <c r="AD6" s="104" t="s">
        <v>77</v>
      </c>
      <c r="AE6" s="104" t="s">
        <v>165</v>
      </c>
      <c r="AF6" s="104" t="s">
        <v>76</v>
      </c>
      <c r="AG6" s="104" t="s">
        <v>77</v>
      </c>
      <c r="AH6" s="104" t="s">
        <v>165</v>
      </c>
      <c r="AI6" s="104" t="s">
        <v>166</v>
      </c>
      <c r="AJ6" s="104" t="s">
        <v>167</v>
      </c>
      <c r="AK6" s="104" t="s">
        <v>165</v>
      </c>
      <c r="AL6" s="104" t="s">
        <v>166</v>
      </c>
      <c r="AM6" s="104" t="s">
        <v>167</v>
      </c>
      <c r="AN6" s="163"/>
    </row>
    <row r="7" ht="36" customHeight="1" spans="1:40">
      <c r="A7" s="111"/>
      <c r="B7" s="87"/>
      <c r="C7" s="87"/>
      <c r="D7" s="87"/>
      <c r="E7" s="87" t="s">
        <v>72</v>
      </c>
      <c r="F7" s="90">
        <f>G7</f>
        <v>54207107.07</v>
      </c>
      <c r="G7" s="90">
        <v>54207107.07</v>
      </c>
      <c r="H7" s="90">
        <v>54207107.07</v>
      </c>
      <c r="I7" s="90">
        <v>53571278.47</v>
      </c>
      <c r="J7" s="90">
        <v>635828.6</v>
      </c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163"/>
    </row>
    <row r="8" s="107" customFormat="1" ht="27" customHeight="1" spans="1:40">
      <c r="A8" s="111"/>
      <c r="B8" s="92"/>
      <c r="C8" s="92"/>
      <c r="D8" s="92">
        <v>652</v>
      </c>
      <c r="E8" s="92" t="s">
        <v>73</v>
      </c>
      <c r="F8" s="94">
        <f t="shared" ref="F8:F42" si="0">G8</f>
        <v>54207107.07</v>
      </c>
      <c r="G8" s="94">
        <f>H8</f>
        <v>54207107.07</v>
      </c>
      <c r="H8" s="94">
        <f>I8+J8</f>
        <v>54207107.07</v>
      </c>
      <c r="I8" s="94">
        <f>I9+I20+I37+I41</f>
        <v>53571278.47</v>
      </c>
      <c r="J8" s="94">
        <f>J20</f>
        <v>635828.6</v>
      </c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163"/>
    </row>
    <row r="9" ht="27" customHeight="1" spans="1:40">
      <c r="A9" s="158"/>
      <c r="B9" s="87">
        <v>301</v>
      </c>
      <c r="C9" s="87"/>
      <c r="D9" s="92">
        <v>652</v>
      </c>
      <c r="E9" s="139" t="s">
        <v>168</v>
      </c>
      <c r="F9" s="94">
        <f t="shared" si="0"/>
        <v>38551377.18</v>
      </c>
      <c r="G9" s="94">
        <f t="shared" ref="G9:G42" si="1">H9</f>
        <v>38551377.18</v>
      </c>
      <c r="H9" s="94">
        <f>I9+J9</f>
        <v>38551377.18</v>
      </c>
      <c r="I9" s="94">
        <v>38551377.18</v>
      </c>
      <c r="J9" s="94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163"/>
    </row>
    <row r="10" ht="27" customHeight="1" spans="1:40">
      <c r="A10" s="158"/>
      <c r="B10" s="87">
        <v>301</v>
      </c>
      <c r="C10" s="192" t="s">
        <v>88</v>
      </c>
      <c r="D10" s="92">
        <v>652</v>
      </c>
      <c r="E10" s="139" t="s">
        <v>169</v>
      </c>
      <c r="F10" s="94">
        <f t="shared" si="0"/>
        <v>10298706</v>
      </c>
      <c r="G10" s="94">
        <f t="shared" si="1"/>
        <v>10298706</v>
      </c>
      <c r="H10" s="94">
        <f t="shared" ref="H10:H42" si="2">I10+J10</f>
        <v>10298706</v>
      </c>
      <c r="I10" s="94">
        <v>10298706</v>
      </c>
      <c r="J10" s="94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163"/>
    </row>
    <row r="11" ht="27" customHeight="1" spans="1:40">
      <c r="A11" s="158"/>
      <c r="B11" s="87">
        <v>301</v>
      </c>
      <c r="C11" s="192" t="s">
        <v>90</v>
      </c>
      <c r="D11" s="92">
        <v>652</v>
      </c>
      <c r="E11" s="139" t="s">
        <v>170</v>
      </c>
      <c r="F11" s="94">
        <f t="shared" si="0"/>
        <v>2978590.08</v>
      </c>
      <c r="G11" s="94">
        <f t="shared" si="1"/>
        <v>2978590.08</v>
      </c>
      <c r="H11" s="94">
        <f t="shared" si="2"/>
        <v>2978590.08</v>
      </c>
      <c r="I11" s="94">
        <v>2978590.08</v>
      </c>
      <c r="J11" s="94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163"/>
    </row>
    <row r="12" ht="27" customHeight="1" spans="1:40">
      <c r="A12" s="158"/>
      <c r="B12" s="87">
        <v>301</v>
      </c>
      <c r="C12" s="192" t="s">
        <v>100</v>
      </c>
      <c r="D12" s="92">
        <v>652</v>
      </c>
      <c r="E12" s="139" t="s">
        <v>171</v>
      </c>
      <c r="F12" s="94">
        <f t="shared" si="0"/>
        <v>2924948.8</v>
      </c>
      <c r="G12" s="94">
        <f t="shared" si="1"/>
        <v>2924948.8</v>
      </c>
      <c r="H12" s="94">
        <f t="shared" si="2"/>
        <v>2924948.8</v>
      </c>
      <c r="I12" s="94">
        <v>2924948.8</v>
      </c>
      <c r="J12" s="94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163"/>
    </row>
    <row r="13" ht="27" customHeight="1" spans="1:40">
      <c r="A13" s="158"/>
      <c r="B13" s="87">
        <v>301</v>
      </c>
      <c r="C13" s="192" t="s">
        <v>172</v>
      </c>
      <c r="D13" s="92">
        <v>652</v>
      </c>
      <c r="E13" s="139" t="s">
        <v>173</v>
      </c>
      <c r="F13" s="94">
        <f t="shared" si="0"/>
        <v>11547214</v>
      </c>
      <c r="G13" s="94">
        <f t="shared" si="1"/>
        <v>11547214</v>
      </c>
      <c r="H13" s="94">
        <f t="shared" si="2"/>
        <v>11547214</v>
      </c>
      <c r="I13" s="94">
        <v>11547214</v>
      </c>
      <c r="J13" s="94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163"/>
    </row>
    <row r="14" ht="27" customHeight="1" spans="1:40">
      <c r="A14" s="158"/>
      <c r="B14" s="87">
        <v>301</v>
      </c>
      <c r="C14" s="192" t="s">
        <v>93</v>
      </c>
      <c r="D14" s="92">
        <v>652</v>
      </c>
      <c r="E14" s="139" t="s">
        <v>174</v>
      </c>
      <c r="F14" s="94">
        <f t="shared" si="0"/>
        <v>4344872.17</v>
      </c>
      <c r="G14" s="94">
        <f t="shared" si="1"/>
        <v>4344872.17</v>
      </c>
      <c r="H14" s="94">
        <f t="shared" si="2"/>
        <v>4344872.17</v>
      </c>
      <c r="I14" s="94">
        <v>4344872.17</v>
      </c>
      <c r="J14" s="94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163"/>
    </row>
    <row r="15" ht="27" customHeight="1" spans="1:40">
      <c r="A15" s="158"/>
      <c r="B15" s="87">
        <v>301</v>
      </c>
      <c r="C15" s="87">
        <v>10</v>
      </c>
      <c r="D15" s="92">
        <v>652</v>
      </c>
      <c r="E15" s="139" t="s">
        <v>175</v>
      </c>
      <c r="F15" s="94">
        <f t="shared" si="0"/>
        <v>2146113.72</v>
      </c>
      <c r="G15" s="94">
        <f t="shared" si="1"/>
        <v>2146113.72</v>
      </c>
      <c r="H15" s="94">
        <f t="shared" si="2"/>
        <v>2146113.72</v>
      </c>
      <c r="I15" s="94">
        <v>2146113.72</v>
      </c>
      <c r="J15" s="94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163"/>
    </row>
    <row r="16" ht="27" customHeight="1" spans="1:40">
      <c r="A16" s="158"/>
      <c r="B16" s="87">
        <v>301</v>
      </c>
      <c r="C16" s="87">
        <v>11</v>
      </c>
      <c r="D16" s="92">
        <v>652</v>
      </c>
      <c r="E16" s="139" t="s">
        <v>176</v>
      </c>
      <c r="F16" s="94">
        <f t="shared" si="0"/>
        <v>543894.59</v>
      </c>
      <c r="G16" s="94">
        <f t="shared" si="1"/>
        <v>543894.59</v>
      </c>
      <c r="H16" s="94">
        <f t="shared" si="2"/>
        <v>543894.59</v>
      </c>
      <c r="I16" s="94">
        <v>543894.59</v>
      </c>
      <c r="J16" s="94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163"/>
    </row>
    <row r="17" ht="27" customHeight="1" spans="1:40">
      <c r="A17" s="158"/>
      <c r="B17" s="87">
        <v>301</v>
      </c>
      <c r="C17" s="87">
        <v>12</v>
      </c>
      <c r="D17" s="92">
        <v>652</v>
      </c>
      <c r="E17" s="139" t="s">
        <v>177</v>
      </c>
      <c r="F17" s="94">
        <f t="shared" si="0"/>
        <v>301165.37</v>
      </c>
      <c r="G17" s="94">
        <f t="shared" si="1"/>
        <v>301165.37</v>
      </c>
      <c r="H17" s="94">
        <f t="shared" si="2"/>
        <v>301165.37</v>
      </c>
      <c r="I17" s="94">
        <v>301165.37</v>
      </c>
      <c r="J17" s="94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163"/>
    </row>
    <row r="18" ht="27" customHeight="1" spans="1:40">
      <c r="A18" s="158"/>
      <c r="B18" s="87">
        <v>301</v>
      </c>
      <c r="C18" s="87">
        <v>13</v>
      </c>
      <c r="D18" s="92">
        <v>652</v>
      </c>
      <c r="E18" s="139" t="s">
        <v>114</v>
      </c>
      <c r="F18" s="94">
        <f t="shared" si="0"/>
        <v>3343724.45</v>
      </c>
      <c r="G18" s="94">
        <f t="shared" si="1"/>
        <v>3343724.45</v>
      </c>
      <c r="H18" s="94">
        <f t="shared" si="2"/>
        <v>3343724.45</v>
      </c>
      <c r="I18" s="94">
        <v>3343724.45</v>
      </c>
      <c r="J18" s="94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163"/>
    </row>
    <row r="19" ht="27" customHeight="1" spans="1:40">
      <c r="A19" s="158"/>
      <c r="B19" s="87">
        <v>301</v>
      </c>
      <c r="C19" s="87">
        <v>99</v>
      </c>
      <c r="D19" s="92">
        <v>652</v>
      </c>
      <c r="E19" s="139" t="s">
        <v>178</v>
      </c>
      <c r="F19" s="94">
        <f t="shared" si="0"/>
        <v>122148</v>
      </c>
      <c r="G19" s="94">
        <f t="shared" si="1"/>
        <v>122148</v>
      </c>
      <c r="H19" s="94">
        <f t="shared" si="2"/>
        <v>122148</v>
      </c>
      <c r="I19" s="94">
        <v>122148</v>
      </c>
      <c r="J19" s="94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163"/>
    </row>
    <row r="20" ht="27" customHeight="1" spans="1:40">
      <c r="A20" s="158"/>
      <c r="B20" s="87">
        <v>302</v>
      </c>
      <c r="C20" s="87"/>
      <c r="D20" s="92">
        <v>652</v>
      </c>
      <c r="E20" s="139" t="s">
        <v>179</v>
      </c>
      <c r="F20" s="94">
        <f t="shared" si="0"/>
        <v>5420620.77</v>
      </c>
      <c r="G20" s="94">
        <f t="shared" si="1"/>
        <v>5420620.77</v>
      </c>
      <c r="H20" s="94">
        <f t="shared" si="2"/>
        <v>5420620.77</v>
      </c>
      <c r="I20" s="94">
        <v>4784792.17</v>
      </c>
      <c r="J20" s="94">
        <f>SUM(J21:J36)</f>
        <v>635828.6</v>
      </c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163"/>
    </row>
    <row r="21" ht="27" customHeight="1" spans="1:40">
      <c r="A21" s="158"/>
      <c r="B21" s="87">
        <v>302</v>
      </c>
      <c r="C21" s="192" t="s">
        <v>88</v>
      </c>
      <c r="D21" s="92">
        <v>652</v>
      </c>
      <c r="E21" s="139" t="s">
        <v>180</v>
      </c>
      <c r="F21" s="94">
        <f t="shared" si="0"/>
        <v>744010</v>
      </c>
      <c r="G21" s="94">
        <f t="shared" si="1"/>
        <v>744010</v>
      </c>
      <c r="H21" s="94">
        <f t="shared" si="2"/>
        <v>744010</v>
      </c>
      <c r="I21" s="94">
        <v>724010</v>
      </c>
      <c r="J21" s="94">
        <v>20000</v>
      </c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163"/>
    </row>
    <row r="22" ht="27" customHeight="1" spans="1:40">
      <c r="A22" s="158"/>
      <c r="B22" s="87">
        <v>302</v>
      </c>
      <c r="C22" s="192" t="s">
        <v>86</v>
      </c>
      <c r="D22" s="92">
        <v>652</v>
      </c>
      <c r="E22" s="139" t="s">
        <v>181</v>
      </c>
      <c r="F22" s="94">
        <f t="shared" si="0"/>
        <v>34940</v>
      </c>
      <c r="G22" s="94">
        <f t="shared" si="1"/>
        <v>34940</v>
      </c>
      <c r="H22" s="94">
        <f t="shared" si="2"/>
        <v>34940</v>
      </c>
      <c r="I22" s="94">
        <v>34940</v>
      </c>
      <c r="J22" s="94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163"/>
    </row>
    <row r="23" ht="27" customHeight="1" spans="1:40">
      <c r="A23" s="158"/>
      <c r="B23" s="87">
        <v>302</v>
      </c>
      <c r="C23" s="192" t="s">
        <v>182</v>
      </c>
      <c r="D23" s="92">
        <v>652</v>
      </c>
      <c r="E23" s="139" t="s">
        <v>183</v>
      </c>
      <c r="F23" s="94">
        <f t="shared" si="0"/>
        <v>126400</v>
      </c>
      <c r="G23" s="94">
        <f t="shared" si="1"/>
        <v>126400</v>
      </c>
      <c r="H23" s="94">
        <f t="shared" si="2"/>
        <v>126400</v>
      </c>
      <c r="I23" s="94">
        <v>126400</v>
      </c>
      <c r="J23" s="94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163"/>
    </row>
    <row r="24" ht="27" customHeight="1" spans="1:40">
      <c r="A24" s="158"/>
      <c r="B24" s="87">
        <v>302</v>
      </c>
      <c r="C24" s="192" t="s">
        <v>172</v>
      </c>
      <c r="D24" s="92">
        <v>652</v>
      </c>
      <c r="E24" s="139" t="s">
        <v>184</v>
      </c>
      <c r="F24" s="94">
        <f t="shared" si="0"/>
        <v>229000</v>
      </c>
      <c r="G24" s="94">
        <f t="shared" si="1"/>
        <v>229000</v>
      </c>
      <c r="H24" s="94">
        <f t="shared" si="2"/>
        <v>229000</v>
      </c>
      <c r="I24" s="94">
        <v>229000</v>
      </c>
      <c r="J24" s="94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163"/>
    </row>
    <row r="25" ht="27" customHeight="1" spans="1:40">
      <c r="A25" s="158"/>
      <c r="B25" s="87">
        <v>302</v>
      </c>
      <c r="C25" s="192" t="s">
        <v>185</v>
      </c>
      <c r="D25" s="92">
        <v>652</v>
      </c>
      <c r="E25" s="139" t="s">
        <v>186</v>
      </c>
      <c r="F25" s="94">
        <f t="shared" si="0"/>
        <v>153328.6</v>
      </c>
      <c r="G25" s="94">
        <f t="shared" si="1"/>
        <v>153328.6</v>
      </c>
      <c r="H25" s="94">
        <f t="shared" si="2"/>
        <v>153328.6</v>
      </c>
      <c r="I25" s="94">
        <v>117500</v>
      </c>
      <c r="J25" s="94">
        <v>35828.6</v>
      </c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163"/>
    </row>
    <row r="26" ht="27" customHeight="1" spans="1:40">
      <c r="A26" s="158"/>
      <c r="B26" s="87">
        <v>302</v>
      </c>
      <c r="C26" s="87">
        <v>11</v>
      </c>
      <c r="D26" s="92">
        <v>652</v>
      </c>
      <c r="E26" s="139" t="s">
        <v>187</v>
      </c>
      <c r="F26" s="94">
        <f t="shared" si="0"/>
        <v>459500</v>
      </c>
      <c r="G26" s="94">
        <f t="shared" si="1"/>
        <v>459500</v>
      </c>
      <c r="H26" s="94">
        <f t="shared" si="2"/>
        <v>459500</v>
      </c>
      <c r="I26" s="94">
        <v>414500</v>
      </c>
      <c r="J26" s="94">
        <v>45000</v>
      </c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163"/>
    </row>
    <row r="27" ht="27" customHeight="1" spans="1:40">
      <c r="A27" s="158"/>
      <c r="B27" s="87">
        <v>302</v>
      </c>
      <c r="C27" s="87">
        <v>16</v>
      </c>
      <c r="D27" s="92">
        <v>652</v>
      </c>
      <c r="E27" s="139" t="s">
        <v>188</v>
      </c>
      <c r="F27" s="94">
        <f t="shared" si="0"/>
        <v>22400</v>
      </c>
      <c r="G27" s="94">
        <f t="shared" si="1"/>
        <v>22400</v>
      </c>
      <c r="H27" s="94">
        <f t="shared" si="2"/>
        <v>22400</v>
      </c>
      <c r="I27" s="94">
        <v>22400</v>
      </c>
      <c r="J27" s="94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163"/>
    </row>
    <row r="28" ht="27" customHeight="1" spans="1:40">
      <c r="A28" s="158"/>
      <c r="B28" s="87">
        <v>302</v>
      </c>
      <c r="C28" s="87">
        <v>17</v>
      </c>
      <c r="D28" s="92">
        <v>652</v>
      </c>
      <c r="E28" s="139" t="s">
        <v>189</v>
      </c>
      <c r="F28" s="94">
        <f t="shared" si="0"/>
        <v>47940.73</v>
      </c>
      <c r="G28" s="94">
        <f t="shared" si="1"/>
        <v>47940.73</v>
      </c>
      <c r="H28" s="94">
        <f t="shared" si="2"/>
        <v>47940.73</v>
      </c>
      <c r="I28" s="94">
        <v>47940.73</v>
      </c>
      <c r="J28" s="94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163"/>
    </row>
    <row r="29" ht="27" customHeight="1" spans="1:40">
      <c r="A29" s="158"/>
      <c r="B29" s="87">
        <v>302</v>
      </c>
      <c r="C29" s="87">
        <v>18</v>
      </c>
      <c r="D29" s="92">
        <v>652</v>
      </c>
      <c r="E29" s="139" t="s">
        <v>190</v>
      </c>
      <c r="F29" s="94">
        <f t="shared" si="0"/>
        <v>30000</v>
      </c>
      <c r="G29" s="94">
        <f t="shared" si="1"/>
        <v>30000</v>
      </c>
      <c r="H29" s="94">
        <f t="shared" si="2"/>
        <v>30000</v>
      </c>
      <c r="I29" s="94"/>
      <c r="J29" s="94">
        <v>30000</v>
      </c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163"/>
    </row>
    <row r="30" ht="27" customHeight="1" spans="1:40">
      <c r="A30" s="158"/>
      <c r="B30" s="87">
        <v>302</v>
      </c>
      <c r="C30" s="87">
        <v>26</v>
      </c>
      <c r="D30" s="92">
        <v>652</v>
      </c>
      <c r="E30" s="139" t="s">
        <v>191</v>
      </c>
      <c r="F30" s="94">
        <f t="shared" si="0"/>
        <v>410000</v>
      </c>
      <c r="G30" s="94">
        <f t="shared" si="1"/>
        <v>410000</v>
      </c>
      <c r="H30" s="94">
        <f t="shared" si="2"/>
        <v>410000</v>
      </c>
      <c r="I30" s="94">
        <v>50000</v>
      </c>
      <c r="J30" s="94">
        <v>360000</v>
      </c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163"/>
    </row>
    <row r="31" ht="27" customHeight="1" spans="1:40">
      <c r="A31" s="158"/>
      <c r="B31" s="87">
        <v>302</v>
      </c>
      <c r="C31" s="87">
        <v>27</v>
      </c>
      <c r="D31" s="92">
        <v>652</v>
      </c>
      <c r="E31" s="139" t="s">
        <v>192</v>
      </c>
      <c r="F31" s="94">
        <f t="shared" si="0"/>
        <v>41000</v>
      </c>
      <c r="G31" s="94">
        <f t="shared" si="1"/>
        <v>41000</v>
      </c>
      <c r="H31" s="94">
        <f t="shared" si="2"/>
        <v>41000</v>
      </c>
      <c r="I31" s="94">
        <v>36000</v>
      </c>
      <c r="J31" s="94">
        <v>5000</v>
      </c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163"/>
    </row>
    <row r="32" ht="27" customHeight="1" spans="1:40">
      <c r="A32" s="158"/>
      <c r="B32" s="87">
        <v>302</v>
      </c>
      <c r="C32" s="87">
        <v>28</v>
      </c>
      <c r="D32" s="92">
        <v>652</v>
      </c>
      <c r="E32" s="139" t="s">
        <v>193</v>
      </c>
      <c r="F32" s="94">
        <f t="shared" si="0"/>
        <v>555020.38</v>
      </c>
      <c r="G32" s="94">
        <f t="shared" si="1"/>
        <v>555020.38</v>
      </c>
      <c r="H32" s="94">
        <f t="shared" si="2"/>
        <v>555020.38</v>
      </c>
      <c r="I32" s="94">
        <v>555020.38</v>
      </c>
      <c r="J32" s="94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163"/>
    </row>
    <row r="33" ht="27" customHeight="1" spans="1:40">
      <c r="A33" s="158"/>
      <c r="B33" s="87">
        <v>302</v>
      </c>
      <c r="C33" s="87">
        <v>29</v>
      </c>
      <c r="D33" s="92">
        <v>652</v>
      </c>
      <c r="E33" s="139" t="s">
        <v>194</v>
      </c>
      <c r="F33" s="94">
        <f t="shared" si="0"/>
        <v>466151.18</v>
      </c>
      <c r="G33" s="94">
        <f t="shared" si="1"/>
        <v>466151.18</v>
      </c>
      <c r="H33" s="94">
        <f t="shared" si="2"/>
        <v>466151.18</v>
      </c>
      <c r="I33" s="94">
        <v>466151.18</v>
      </c>
      <c r="J33" s="94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163"/>
    </row>
    <row r="34" ht="27" customHeight="1" spans="1:40">
      <c r="A34" s="158"/>
      <c r="B34" s="87">
        <v>302</v>
      </c>
      <c r="C34" s="87">
        <v>31</v>
      </c>
      <c r="D34" s="92">
        <v>652</v>
      </c>
      <c r="E34" s="139" t="s">
        <v>195</v>
      </c>
      <c r="F34" s="94">
        <f t="shared" si="0"/>
        <v>487620</v>
      </c>
      <c r="G34" s="94">
        <f t="shared" si="1"/>
        <v>487620</v>
      </c>
      <c r="H34" s="94">
        <f t="shared" si="2"/>
        <v>487620</v>
      </c>
      <c r="I34" s="94">
        <v>487620</v>
      </c>
      <c r="J34" s="94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163"/>
    </row>
    <row r="35" ht="27" customHeight="1" spans="1:40">
      <c r="A35" s="158"/>
      <c r="B35" s="87">
        <v>302</v>
      </c>
      <c r="C35" s="87">
        <v>39</v>
      </c>
      <c r="D35" s="92">
        <v>652</v>
      </c>
      <c r="E35" s="139" t="s">
        <v>196</v>
      </c>
      <c r="F35" s="94">
        <f t="shared" si="0"/>
        <v>534600</v>
      </c>
      <c r="G35" s="94">
        <f t="shared" si="1"/>
        <v>534600</v>
      </c>
      <c r="H35" s="94">
        <f t="shared" si="2"/>
        <v>534600</v>
      </c>
      <c r="I35" s="94">
        <v>534600</v>
      </c>
      <c r="J35" s="94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163"/>
    </row>
    <row r="36" ht="27" customHeight="1" spans="1:40">
      <c r="A36" s="158"/>
      <c r="B36" s="87">
        <v>302</v>
      </c>
      <c r="C36" s="87">
        <v>99</v>
      </c>
      <c r="D36" s="92">
        <v>652</v>
      </c>
      <c r="E36" s="139" t="s">
        <v>197</v>
      </c>
      <c r="F36" s="94">
        <f t="shared" si="0"/>
        <v>1078709.88</v>
      </c>
      <c r="G36" s="94">
        <f t="shared" si="1"/>
        <v>1078709.88</v>
      </c>
      <c r="H36" s="94">
        <f t="shared" si="2"/>
        <v>1078709.88</v>
      </c>
      <c r="I36" s="94">
        <v>938709.88</v>
      </c>
      <c r="J36" s="94">
        <v>140000</v>
      </c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163"/>
    </row>
    <row r="37" ht="27" customHeight="1" spans="1:40">
      <c r="A37" s="158"/>
      <c r="B37" s="87">
        <v>303</v>
      </c>
      <c r="C37" s="87"/>
      <c r="D37" s="92">
        <v>652</v>
      </c>
      <c r="E37" s="139" t="s">
        <v>198</v>
      </c>
      <c r="F37" s="94">
        <f t="shared" si="0"/>
        <v>10209109.12</v>
      </c>
      <c r="G37" s="94">
        <f t="shared" si="1"/>
        <v>10209109.12</v>
      </c>
      <c r="H37" s="94">
        <f t="shared" si="2"/>
        <v>10209109.12</v>
      </c>
      <c r="I37" s="94">
        <v>10209109.12</v>
      </c>
      <c r="J37" s="94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163"/>
    </row>
    <row r="38" ht="27" customHeight="1" spans="1:40">
      <c r="A38" s="158"/>
      <c r="B38" s="87">
        <v>303</v>
      </c>
      <c r="C38" s="192" t="s">
        <v>86</v>
      </c>
      <c r="D38" s="92">
        <v>652</v>
      </c>
      <c r="E38" s="139" t="s">
        <v>199</v>
      </c>
      <c r="F38" s="94">
        <f t="shared" si="0"/>
        <v>9587459.6</v>
      </c>
      <c r="G38" s="94">
        <f t="shared" si="1"/>
        <v>9587459.6</v>
      </c>
      <c r="H38" s="94">
        <f t="shared" si="2"/>
        <v>9587459.6</v>
      </c>
      <c r="I38" s="94">
        <v>9587459.6</v>
      </c>
      <c r="J38" s="94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163"/>
    </row>
    <row r="39" ht="27" customHeight="1" spans="1:40">
      <c r="A39" s="158"/>
      <c r="B39" s="87">
        <v>303</v>
      </c>
      <c r="C39" s="192" t="s">
        <v>172</v>
      </c>
      <c r="D39" s="92">
        <v>652</v>
      </c>
      <c r="E39" s="139" t="s">
        <v>200</v>
      </c>
      <c r="F39" s="94">
        <f t="shared" si="0"/>
        <v>620089.52</v>
      </c>
      <c r="G39" s="94">
        <f t="shared" si="1"/>
        <v>620089.52</v>
      </c>
      <c r="H39" s="94">
        <f t="shared" si="2"/>
        <v>620089.52</v>
      </c>
      <c r="I39" s="94">
        <v>620089.52</v>
      </c>
      <c r="J39" s="94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163"/>
    </row>
    <row r="40" ht="27" customHeight="1" spans="1:40">
      <c r="A40" s="158"/>
      <c r="B40" s="87">
        <v>303</v>
      </c>
      <c r="C40" s="192" t="s">
        <v>185</v>
      </c>
      <c r="D40" s="92">
        <v>652</v>
      </c>
      <c r="E40" s="139" t="s">
        <v>201</v>
      </c>
      <c r="F40" s="94">
        <f t="shared" si="0"/>
        <v>1560</v>
      </c>
      <c r="G40" s="94">
        <f t="shared" si="1"/>
        <v>1560</v>
      </c>
      <c r="H40" s="94">
        <f t="shared" si="2"/>
        <v>1560</v>
      </c>
      <c r="I40" s="94">
        <v>1560</v>
      </c>
      <c r="J40" s="94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163"/>
    </row>
    <row r="41" ht="27" customHeight="1" spans="1:40">
      <c r="A41" s="158"/>
      <c r="B41" s="87">
        <v>310</v>
      </c>
      <c r="C41" s="87"/>
      <c r="D41" s="92">
        <v>652</v>
      </c>
      <c r="E41" s="139" t="s">
        <v>202</v>
      </c>
      <c r="F41" s="94">
        <f t="shared" si="0"/>
        <v>26000</v>
      </c>
      <c r="G41" s="94">
        <f t="shared" si="1"/>
        <v>26000</v>
      </c>
      <c r="H41" s="94">
        <f t="shared" si="2"/>
        <v>26000</v>
      </c>
      <c r="I41" s="94">
        <v>26000</v>
      </c>
      <c r="J41" s="94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163"/>
    </row>
    <row r="42" ht="27" customHeight="1" spans="1:40">
      <c r="A42" s="158"/>
      <c r="B42" s="87">
        <v>310</v>
      </c>
      <c r="C42" s="192" t="s">
        <v>90</v>
      </c>
      <c r="D42" s="92">
        <v>652</v>
      </c>
      <c r="E42" s="139" t="s">
        <v>203</v>
      </c>
      <c r="F42" s="94">
        <f t="shared" si="0"/>
        <v>26000</v>
      </c>
      <c r="G42" s="94">
        <f t="shared" si="1"/>
        <v>26000</v>
      </c>
      <c r="H42" s="94">
        <f t="shared" si="2"/>
        <v>26000</v>
      </c>
      <c r="I42" s="94">
        <v>26000</v>
      </c>
      <c r="J42" s="94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16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"/>
  <sheetViews>
    <sheetView workbookViewId="0">
      <selection activeCell="H4" sqref="H4:H6"/>
    </sheetView>
  </sheetViews>
  <sheetFormatPr defaultColWidth="10" defaultRowHeight="13.5"/>
  <cols>
    <col min="1" max="1" width="1.53333333333333" style="126" customWidth="1"/>
    <col min="2" max="4" width="6.15" style="126" customWidth="1"/>
    <col min="5" max="5" width="16.825" style="126" customWidth="1"/>
    <col min="6" max="6" width="41.0333333333333" style="126" customWidth="1"/>
    <col min="7" max="8" width="17.875" style="126" customWidth="1"/>
    <col min="9" max="9" width="16.4083333333333" style="126" customWidth="1"/>
    <col min="10" max="10" width="1.53333333333333" style="126" customWidth="1"/>
    <col min="11" max="11" width="9.76666666666667" style="126" customWidth="1"/>
    <col min="12" max="16384" width="10" style="126"/>
  </cols>
  <sheetData>
    <row r="1" s="126" customFormat="1" ht="14.3" customHeight="1" spans="1:10">
      <c r="A1" s="129"/>
      <c r="B1" s="127"/>
      <c r="C1" s="127"/>
      <c r="D1" s="127"/>
      <c r="E1" s="128"/>
      <c r="F1" s="128"/>
      <c r="G1" s="142" t="s">
        <v>204</v>
      </c>
      <c r="H1" s="142"/>
      <c r="I1" s="142"/>
      <c r="J1" s="151"/>
    </row>
    <row r="2" s="126" customFormat="1" ht="19.9" customHeight="1" spans="1:10">
      <c r="A2" s="129"/>
      <c r="B2" s="131" t="s">
        <v>205</v>
      </c>
      <c r="C2" s="131"/>
      <c r="D2" s="131"/>
      <c r="E2" s="131"/>
      <c r="F2" s="131"/>
      <c r="G2" s="131"/>
      <c r="H2" s="131"/>
      <c r="I2" s="131"/>
      <c r="J2" s="151" t="s">
        <v>3</v>
      </c>
    </row>
    <row r="3" s="126" customFormat="1" ht="17.05" customHeight="1" spans="1:10">
      <c r="A3" s="132"/>
      <c r="B3" s="133" t="s">
        <v>5</v>
      </c>
      <c r="C3" s="133"/>
      <c r="D3" s="133"/>
      <c r="E3" s="133"/>
      <c r="F3" s="133"/>
      <c r="G3" s="132"/>
      <c r="H3" s="143"/>
      <c r="I3" s="134" t="s">
        <v>6</v>
      </c>
      <c r="J3" s="151"/>
    </row>
    <row r="4" s="126" customFormat="1" ht="21.35" customHeight="1" spans="1:10">
      <c r="A4" s="137"/>
      <c r="B4" s="136" t="s">
        <v>9</v>
      </c>
      <c r="C4" s="136"/>
      <c r="D4" s="136"/>
      <c r="E4" s="136"/>
      <c r="F4" s="136"/>
      <c r="G4" s="136" t="s">
        <v>59</v>
      </c>
      <c r="H4" s="144" t="s">
        <v>206</v>
      </c>
      <c r="I4" s="144" t="s">
        <v>160</v>
      </c>
      <c r="J4" s="141"/>
    </row>
    <row r="5" s="126" customFormat="1" ht="21.35" customHeight="1" spans="1:10">
      <c r="A5" s="137"/>
      <c r="B5" s="136" t="s">
        <v>80</v>
      </c>
      <c r="C5" s="136"/>
      <c r="D5" s="136"/>
      <c r="E5" s="136" t="s">
        <v>70</v>
      </c>
      <c r="F5" s="136" t="s">
        <v>71</v>
      </c>
      <c r="G5" s="136"/>
      <c r="H5" s="144"/>
      <c r="I5" s="144"/>
      <c r="J5" s="141"/>
    </row>
    <row r="6" s="126" customFormat="1" ht="21.35" customHeight="1" spans="1:10">
      <c r="A6" s="145"/>
      <c r="B6" s="136" t="s">
        <v>81</v>
      </c>
      <c r="C6" s="136" t="s">
        <v>82</v>
      </c>
      <c r="D6" s="136" t="s">
        <v>83</v>
      </c>
      <c r="E6" s="136"/>
      <c r="F6" s="136"/>
      <c r="G6" s="136"/>
      <c r="H6" s="144"/>
      <c r="I6" s="144"/>
      <c r="J6" s="152"/>
    </row>
    <row r="7" s="126" customFormat="1" ht="19.9" customHeight="1" spans="1:10">
      <c r="A7" s="146"/>
      <c r="B7" s="87"/>
      <c r="C7" s="87"/>
      <c r="D7" s="87"/>
      <c r="E7" s="87"/>
      <c r="F7" s="87" t="s">
        <v>72</v>
      </c>
      <c r="G7" s="147">
        <v>54207107.07</v>
      </c>
      <c r="H7" s="147">
        <v>54207107.07</v>
      </c>
      <c r="I7" s="138"/>
      <c r="J7" s="153"/>
    </row>
    <row r="8" s="126" customFormat="1" ht="19.9" customHeight="1" spans="1:10">
      <c r="A8" s="145"/>
      <c r="B8" s="87"/>
      <c r="C8" s="87"/>
      <c r="D8" s="87"/>
      <c r="E8" s="148">
        <v>652</v>
      </c>
      <c r="F8" s="149" t="s">
        <v>84</v>
      </c>
      <c r="G8" s="147">
        <f>G9+G16+G21+G30</f>
        <v>54207107.07</v>
      </c>
      <c r="H8" s="147">
        <f>H9+H16+H21+H30</f>
        <v>54207107.07</v>
      </c>
      <c r="I8" s="140"/>
      <c r="J8" s="151"/>
    </row>
    <row r="9" s="126" customFormat="1" ht="19.9" customHeight="1" spans="1:10">
      <c r="A9" s="145"/>
      <c r="B9" s="87">
        <v>208</v>
      </c>
      <c r="C9" s="87"/>
      <c r="D9" s="87"/>
      <c r="E9" s="148">
        <v>652</v>
      </c>
      <c r="F9" s="139" t="s">
        <v>85</v>
      </c>
      <c r="G9" s="150">
        <v>14749515.5</v>
      </c>
      <c r="H9" s="140">
        <v>14749515.5</v>
      </c>
      <c r="I9" s="140"/>
      <c r="J9" s="151"/>
    </row>
    <row r="10" s="126" customFormat="1" ht="19.9" customHeight="1" spans="1:10">
      <c r="A10" s="145"/>
      <c r="B10" s="87">
        <v>208</v>
      </c>
      <c r="C10" s="192" t="s">
        <v>86</v>
      </c>
      <c r="D10" s="87"/>
      <c r="E10" s="148">
        <v>652</v>
      </c>
      <c r="F10" s="139" t="s">
        <v>87</v>
      </c>
      <c r="G10" s="150">
        <v>14413030.7</v>
      </c>
      <c r="H10" s="140">
        <v>14413030.7</v>
      </c>
      <c r="I10" s="140"/>
      <c r="J10" s="151"/>
    </row>
    <row r="11" s="126" customFormat="1" ht="19.9" customHeight="1" spans="1:10">
      <c r="A11" s="145"/>
      <c r="B11" s="87">
        <v>208</v>
      </c>
      <c r="C11" s="192" t="s">
        <v>86</v>
      </c>
      <c r="D11" s="192" t="s">
        <v>88</v>
      </c>
      <c r="E11" s="148">
        <v>652</v>
      </c>
      <c r="F11" s="139" t="s">
        <v>89</v>
      </c>
      <c r="G11" s="150">
        <v>1749186.09</v>
      </c>
      <c r="H11" s="140">
        <v>1749186.09</v>
      </c>
      <c r="I11" s="140"/>
      <c r="J11" s="151"/>
    </row>
    <row r="12" s="126" customFormat="1" ht="19.9" customHeight="1" spans="1:10">
      <c r="A12" s="145"/>
      <c r="B12" s="87">
        <v>208</v>
      </c>
      <c r="C12" s="192" t="s">
        <v>86</v>
      </c>
      <c r="D12" s="192" t="s">
        <v>90</v>
      </c>
      <c r="E12" s="148">
        <v>652</v>
      </c>
      <c r="F12" s="139" t="s">
        <v>91</v>
      </c>
      <c r="G12" s="150">
        <v>8318972.44</v>
      </c>
      <c r="H12" s="140">
        <v>8318972.44</v>
      </c>
      <c r="I12" s="140"/>
      <c r="J12" s="151"/>
    </row>
    <row r="13" s="126" customFormat="1" ht="19.9" customHeight="1" spans="1:10">
      <c r="A13" s="145"/>
      <c r="B13" s="87">
        <v>208</v>
      </c>
      <c r="C13" s="192" t="s">
        <v>86</v>
      </c>
      <c r="D13" s="192" t="s">
        <v>86</v>
      </c>
      <c r="E13" s="148">
        <v>652</v>
      </c>
      <c r="F13" s="139" t="s">
        <v>92</v>
      </c>
      <c r="G13" s="150">
        <v>4344872.17</v>
      </c>
      <c r="H13" s="140">
        <v>4344872.17</v>
      </c>
      <c r="I13" s="140"/>
      <c r="J13" s="151"/>
    </row>
    <row r="14" s="126" customFormat="1" ht="19.9" customHeight="1" spans="1:10">
      <c r="A14" s="145"/>
      <c r="B14" s="87">
        <v>208</v>
      </c>
      <c r="C14" s="192" t="s">
        <v>93</v>
      </c>
      <c r="D14" s="87"/>
      <c r="E14" s="148">
        <v>652</v>
      </c>
      <c r="F14" s="139" t="s">
        <v>94</v>
      </c>
      <c r="G14" s="150">
        <v>336484.8</v>
      </c>
      <c r="H14" s="140">
        <v>336484.8</v>
      </c>
      <c r="I14" s="140"/>
      <c r="J14" s="151"/>
    </row>
    <row r="15" s="126" customFormat="1" ht="19.9" customHeight="1" spans="1:10">
      <c r="A15" s="145"/>
      <c r="B15" s="87">
        <v>208</v>
      </c>
      <c r="C15" s="192" t="s">
        <v>93</v>
      </c>
      <c r="D15" s="192" t="s">
        <v>88</v>
      </c>
      <c r="E15" s="148">
        <v>652</v>
      </c>
      <c r="F15" s="139" t="s">
        <v>95</v>
      </c>
      <c r="G15" s="150">
        <v>336484.8</v>
      </c>
      <c r="H15" s="140">
        <v>336484.8</v>
      </c>
      <c r="I15" s="140"/>
      <c r="J15" s="151"/>
    </row>
    <row r="16" s="126" customFormat="1" ht="19.9" customHeight="1" spans="1:10">
      <c r="A16" s="145"/>
      <c r="B16" s="87">
        <v>210</v>
      </c>
      <c r="C16" s="87"/>
      <c r="D16" s="87"/>
      <c r="E16" s="148">
        <v>652</v>
      </c>
      <c r="F16" s="139" t="s">
        <v>96</v>
      </c>
      <c r="G16" s="150">
        <v>2412513.72</v>
      </c>
      <c r="H16" s="140">
        <v>2412513.72</v>
      </c>
      <c r="I16" s="140"/>
      <c r="J16" s="151"/>
    </row>
    <row r="17" s="126" customFormat="1" ht="19.9" customHeight="1" spans="1:10">
      <c r="A17" s="145"/>
      <c r="B17" s="87">
        <v>210</v>
      </c>
      <c r="C17" s="87">
        <v>11</v>
      </c>
      <c r="D17" s="87"/>
      <c r="E17" s="148">
        <v>652</v>
      </c>
      <c r="F17" s="139" t="s">
        <v>97</v>
      </c>
      <c r="G17" s="150">
        <v>2412513.72</v>
      </c>
      <c r="H17" s="140">
        <v>2412513.72</v>
      </c>
      <c r="I17" s="140"/>
      <c r="J17" s="151"/>
    </row>
    <row r="18" s="126" customFormat="1" ht="19.9" customHeight="1" spans="1:10">
      <c r="A18" s="145"/>
      <c r="B18" s="87">
        <v>210</v>
      </c>
      <c r="C18" s="87">
        <v>11</v>
      </c>
      <c r="D18" s="192" t="s">
        <v>88</v>
      </c>
      <c r="E18" s="148">
        <v>652</v>
      </c>
      <c r="F18" s="139" t="s">
        <v>98</v>
      </c>
      <c r="G18" s="150">
        <v>594305.22</v>
      </c>
      <c r="H18" s="140">
        <v>594305.22</v>
      </c>
      <c r="I18" s="140"/>
      <c r="J18" s="151"/>
    </row>
    <row r="19" s="126" customFormat="1" ht="19.9" customHeight="1" spans="1:10">
      <c r="A19" s="145"/>
      <c r="B19" s="87">
        <v>210</v>
      </c>
      <c r="C19" s="87">
        <v>11</v>
      </c>
      <c r="D19" s="192" t="s">
        <v>90</v>
      </c>
      <c r="E19" s="148">
        <v>652</v>
      </c>
      <c r="F19" s="139" t="s">
        <v>99</v>
      </c>
      <c r="G19" s="150">
        <v>1551808.5</v>
      </c>
      <c r="H19" s="140">
        <v>1551808.5</v>
      </c>
      <c r="I19" s="140"/>
      <c r="J19" s="151"/>
    </row>
    <row r="20" s="126" customFormat="1" ht="19.9" customHeight="1" spans="1:10">
      <c r="A20" s="145"/>
      <c r="B20" s="87">
        <v>210</v>
      </c>
      <c r="C20" s="87">
        <v>11</v>
      </c>
      <c r="D20" s="192" t="s">
        <v>100</v>
      </c>
      <c r="E20" s="148">
        <v>652</v>
      </c>
      <c r="F20" s="139" t="s">
        <v>101</v>
      </c>
      <c r="G20" s="150">
        <v>266400</v>
      </c>
      <c r="H20" s="140">
        <v>266400</v>
      </c>
      <c r="I20" s="140"/>
      <c r="J20" s="151"/>
    </row>
    <row r="21" s="126" customFormat="1" ht="19.9" customHeight="1" spans="1:10">
      <c r="A21" s="145"/>
      <c r="B21" s="87">
        <v>213</v>
      </c>
      <c r="C21" s="87"/>
      <c r="D21" s="87"/>
      <c r="E21" s="148">
        <v>652</v>
      </c>
      <c r="F21" s="139" t="s">
        <v>102</v>
      </c>
      <c r="G21" s="150">
        <v>33701353.4</v>
      </c>
      <c r="H21" s="140">
        <v>33701353.4</v>
      </c>
      <c r="I21" s="140"/>
      <c r="J21" s="151"/>
    </row>
    <row r="22" s="126" customFormat="1" ht="19.9" customHeight="1" spans="1:10">
      <c r="A22" s="145"/>
      <c r="B22" s="87">
        <v>213</v>
      </c>
      <c r="C22" s="192" t="s">
        <v>88</v>
      </c>
      <c r="D22" s="87"/>
      <c r="E22" s="148">
        <v>652</v>
      </c>
      <c r="F22" s="139" t="s">
        <v>103</v>
      </c>
      <c r="G22" s="150">
        <v>42782.02</v>
      </c>
      <c r="H22" s="140">
        <v>42782.02</v>
      </c>
      <c r="I22" s="140"/>
      <c r="J22" s="151"/>
    </row>
    <row r="23" s="126" customFormat="1" ht="19.9" customHeight="1" spans="1:10">
      <c r="A23" s="145"/>
      <c r="B23" s="87">
        <v>213</v>
      </c>
      <c r="C23" s="192" t="s">
        <v>88</v>
      </c>
      <c r="D23" s="192" t="s">
        <v>104</v>
      </c>
      <c r="E23" s="148">
        <v>652</v>
      </c>
      <c r="F23" s="139" t="s">
        <v>105</v>
      </c>
      <c r="G23" s="150">
        <v>42782.02</v>
      </c>
      <c r="H23" s="140">
        <v>42782.02</v>
      </c>
      <c r="I23" s="140"/>
      <c r="J23" s="151"/>
    </row>
    <row r="24" s="126" customFormat="1" ht="19.9" customHeight="1" spans="1:10">
      <c r="A24" s="145"/>
      <c r="B24" s="87">
        <v>213</v>
      </c>
      <c r="C24" s="192" t="s">
        <v>90</v>
      </c>
      <c r="D24" s="87"/>
      <c r="E24" s="148">
        <v>652</v>
      </c>
      <c r="F24" s="139" t="s">
        <v>106</v>
      </c>
      <c r="G24" s="150">
        <v>33658571.38</v>
      </c>
      <c r="H24" s="140">
        <v>33658571.38</v>
      </c>
      <c r="I24" s="140"/>
      <c r="J24" s="151"/>
    </row>
    <row r="25" s="126" customFormat="1" ht="19.9" customHeight="1" spans="1:10">
      <c r="A25" s="145"/>
      <c r="B25" s="87">
        <v>213</v>
      </c>
      <c r="C25" s="192" t="s">
        <v>90</v>
      </c>
      <c r="D25" s="192" t="s">
        <v>88</v>
      </c>
      <c r="E25" s="148">
        <v>652</v>
      </c>
      <c r="F25" s="139" t="s">
        <v>107</v>
      </c>
      <c r="G25" s="150">
        <v>9689199.57</v>
      </c>
      <c r="H25" s="140">
        <v>9689199.57</v>
      </c>
      <c r="I25" s="140"/>
      <c r="J25" s="151"/>
    </row>
    <row r="26" s="126" customFormat="1" ht="19.9" customHeight="1" spans="1:10">
      <c r="A26" s="145"/>
      <c r="B26" s="87">
        <v>213</v>
      </c>
      <c r="C26" s="192" t="s">
        <v>90</v>
      </c>
      <c r="D26" s="192" t="s">
        <v>104</v>
      </c>
      <c r="E26" s="148">
        <v>652</v>
      </c>
      <c r="F26" s="139" t="s">
        <v>108</v>
      </c>
      <c r="G26" s="150">
        <v>23333543.21</v>
      </c>
      <c r="H26" s="140">
        <v>23333543.21</v>
      </c>
      <c r="I26" s="140"/>
      <c r="J26" s="151"/>
    </row>
    <row r="27" s="126" customFormat="1" ht="19.9" customHeight="1" spans="1:10">
      <c r="A27" s="145"/>
      <c r="B27" s="87">
        <v>213</v>
      </c>
      <c r="C27" s="192" t="s">
        <v>90</v>
      </c>
      <c r="D27" s="192" t="s">
        <v>86</v>
      </c>
      <c r="E27" s="148">
        <v>652</v>
      </c>
      <c r="F27" s="139" t="s">
        <v>109</v>
      </c>
      <c r="G27" s="150">
        <v>500000</v>
      </c>
      <c r="H27" s="140">
        <v>500000</v>
      </c>
      <c r="I27" s="140"/>
      <c r="J27" s="151"/>
    </row>
    <row r="28" s="126" customFormat="1" ht="19.9" customHeight="1" spans="1:10">
      <c r="A28" s="145"/>
      <c r="B28" s="87">
        <v>213</v>
      </c>
      <c r="C28" s="192" t="s">
        <v>90</v>
      </c>
      <c r="D28" s="87">
        <v>34</v>
      </c>
      <c r="E28" s="148">
        <v>652</v>
      </c>
      <c r="F28" s="139" t="s">
        <v>110</v>
      </c>
      <c r="G28" s="150">
        <v>100000</v>
      </c>
      <c r="H28" s="140">
        <v>100000</v>
      </c>
      <c r="I28" s="140"/>
      <c r="J28" s="151"/>
    </row>
    <row r="29" s="126" customFormat="1" ht="19.9" customHeight="1" spans="1:10">
      <c r="A29" s="145"/>
      <c r="B29" s="87">
        <v>213</v>
      </c>
      <c r="C29" s="192" t="s">
        <v>90</v>
      </c>
      <c r="D29" s="87">
        <v>99</v>
      </c>
      <c r="E29" s="148">
        <v>652</v>
      </c>
      <c r="F29" s="139" t="s">
        <v>111</v>
      </c>
      <c r="G29" s="150">
        <v>35828.6</v>
      </c>
      <c r="H29" s="140">
        <v>35828.6</v>
      </c>
      <c r="I29" s="140"/>
      <c r="J29" s="151"/>
    </row>
    <row r="30" s="126" customFormat="1" ht="19.9" customHeight="1" spans="1:10">
      <c r="A30" s="145"/>
      <c r="B30" s="87">
        <v>221</v>
      </c>
      <c r="C30" s="87"/>
      <c r="D30" s="87"/>
      <c r="E30" s="148">
        <v>652</v>
      </c>
      <c r="F30" s="139" t="s">
        <v>112</v>
      </c>
      <c r="G30" s="150">
        <v>3343724.45</v>
      </c>
      <c r="H30" s="140">
        <v>3343724.45</v>
      </c>
      <c r="I30" s="140"/>
      <c r="J30" s="151"/>
    </row>
    <row r="31" s="126" customFormat="1" ht="19.9" customHeight="1" spans="1:10">
      <c r="A31" s="145"/>
      <c r="B31" s="87">
        <v>221</v>
      </c>
      <c r="C31" s="192" t="s">
        <v>90</v>
      </c>
      <c r="D31" s="87"/>
      <c r="E31" s="148">
        <v>652</v>
      </c>
      <c r="F31" s="139" t="s">
        <v>113</v>
      </c>
      <c r="G31" s="150">
        <v>3343724.45</v>
      </c>
      <c r="H31" s="140">
        <v>3343724.45</v>
      </c>
      <c r="I31" s="140"/>
      <c r="J31" s="151"/>
    </row>
    <row r="32" s="126" customFormat="1" ht="19.9" customHeight="1" spans="1:10">
      <c r="A32" s="145"/>
      <c r="B32" s="87">
        <v>221</v>
      </c>
      <c r="C32" s="192" t="s">
        <v>90</v>
      </c>
      <c r="D32" s="192" t="s">
        <v>88</v>
      </c>
      <c r="E32" s="148">
        <v>652</v>
      </c>
      <c r="F32" s="139" t="s">
        <v>114</v>
      </c>
      <c r="G32" s="150">
        <v>3343724.45</v>
      </c>
      <c r="H32" s="140">
        <v>3343724.45</v>
      </c>
      <c r="I32" s="140"/>
      <c r="J32" s="151"/>
    </row>
  </sheetData>
  <mergeCells count="11">
    <mergeCell ref="B1:D1"/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workbookViewId="0">
      <selection activeCell="H12" sqref="H12"/>
    </sheetView>
  </sheetViews>
  <sheetFormatPr defaultColWidth="10" defaultRowHeight="13.5"/>
  <cols>
    <col min="1" max="1" width="1.53333333333333" style="126" customWidth="1"/>
    <col min="2" max="3" width="6.15" style="126" customWidth="1"/>
    <col min="4" max="4" width="16.4083333333333" style="126" customWidth="1"/>
    <col min="5" max="5" width="41.0333333333333" style="126" customWidth="1"/>
    <col min="6" max="7" width="16.625" style="126" customWidth="1"/>
    <col min="8" max="8" width="15.375" style="126" customWidth="1"/>
    <col min="9" max="9" width="1.53333333333333" style="126" customWidth="1"/>
    <col min="10" max="16384" width="10" style="126"/>
  </cols>
  <sheetData>
    <row r="1" s="126" customFormat="1" ht="14.3" customHeight="1" spans="1:9">
      <c r="A1" s="127"/>
      <c r="B1" s="127"/>
      <c r="C1" s="127"/>
      <c r="D1" s="128"/>
      <c r="E1" s="128"/>
      <c r="F1" s="129"/>
      <c r="G1" s="129"/>
      <c r="H1" s="130" t="s">
        <v>207</v>
      </c>
      <c r="I1" s="141"/>
    </row>
    <row r="2" s="126" customFormat="1" ht="19.9" customHeight="1" spans="1:9">
      <c r="A2" s="129"/>
      <c r="B2" s="131" t="s">
        <v>208</v>
      </c>
      <c r="C2" s="131"/>
      <c r="D2" s="131"/>
      <c r="E2" s="131"/>
      <c r="F2" s="131"/>
      <c r="G2" s="131"/>
      <c r="H2" s="131"/>
      <c r="I2" s="141"/>
    </row>
    <row r="3" s="126" customFormat="1" ht="17.05" customHeight="1" spans="1:9">
      <c r="A3" s="132"/>
      <c r="B3" s="133" t="s">
        <v>5</v>
      </c>
      <c r="C3" s="133"/>
      <c r="D3" s="133"/>
      <c r="E3" s="133"/>
      <c r="G3" s="132"/>
      <c r="H3" s="134" t="s">
        <v>6</v>
      </c>
      <c r="I3" s="141"/>
    </row>
    <row r="4" s="126" customFormat="1" ht="21.35" customHeight="1" spans="1:9">
      <c r="A4" s="135"/>
      <c r="B4" s="136" t="s">
        <v>9</v>
      </c>
      <c r="C4" s="136"/>
      <c r="D4" s="136"/>
      <c r="E4" s="136"/>
      <c r="F4" s="136" t="s">
        <v>76</v>
      </c>
      <c r="G4" s="136"/>
      <c r="H4" s="136"/>
      <c r="I4" s="141"/>
    </row>
    <row r="5" s="126" customFormat="1" ht="21.35" customHeight="1" spans="1:9">
      <c r="A5" s="135"/>
      <c r="B5" s="136" t="s">
        <v>80</v>
      </c>
      <c r="C5" s="136"/>
      <c r="D5" s="136" t="s">
        <v>70</v>
      </c>
      <c r="E5" s="136" t="s">
        <v>71</v>
      </c>
      <c r="F5" s="136" t="s">
        <v>59</v>
      </c>
      <c r="G5" s="136" t="s">
        <v>209</v>
      </c>
      <c r="H5" s="136" t="s">
        <v>210</v>
      </c>
      <c r="I5" s="141"/>
    </row>
    <row r="6" s="126" customFormat="1" ht="21.35" customHeight="1" spans="1:9">
      <c r="A6" s="137"/>
      <c r="B6" s="136" t="s">
        <v>81</v>
      </c>
      <c r="C6" s="136" t="s">
        <v>82</v>
      </c>
      <c r="D6" s="136"/>
      <c r="E6" s="136"/>
      <c r="F6" s="136"/>
      <c r="G6" s="136"/>
      <c r="H6" s="136"/>
      <c r="I6" s="141"/>
    </row>
    <row r="7" s="126" customFormat="1" ht="30" customHeight="1" spans="1:9">
      <c r="A7" s="135"/>
      <c r="B7" s="136"/>
      <c r="C7" s="136"/>
      <c r="D7" s="136"/>
      <c r="E7" s="136" t="s">
        <v>72</v>
      </c>
      <c r="F7" s="138">
        <v>53571278.47</v>
      </c>
      <c r="G7" s="138">
        <v>48760486.3</v>
      </c>
      <c r="H7" s="138">
        <v>4810792.17</v>
      </c>
      <c r="I7" s="141"/>
    </row>
    <row r="8" s="126" customFormat="1" ht="30" customHeight="1" spans="1:9">
      <c r="A8" s="135"/>
      <c r="B8" s="136"/>
      <c r="C8" s="136"/>
      <c r="D8" s="136">
        <v>652</v>
      </c>
      <c r="E8" s="136" t="s">
        <v>73</v>
      </c>
      <c r="F8" s="138">
        <v>53571278.47</v>
      </c>
      <c r="G8" s="138">
        <f>G9+G20+G36+G40</f>
        <v>48760486.3</v>
      </c>
      <c r="H8" s="138">
        <f>H20+H40</f>
        <v>4810792.17</v>
      </c>
      <c r="I8" s="141"/>
    </row>
    <row r="9" s="126" customFormat="1" ht="27" customHeight="1" spans="1:9">
      <c r="A9" s="135"/>
      <c r="B9" s="87">
        <v>301</v>
      </c>
      <c r="C9" s="87"/>
      <c r="D9" s="92">
        <v>652</v>
      </c>
      <c r="E9" s="139" t="s">
        <v>168</v>
      </c>
      <c r="F9" s="140">
        <v>38551377.18</v>
      </c>
      <c r="G9" s="94">
        <v>38551377.18</v>
      </c>
      <c r="H9" s="140"/>
      <c r="I9" s="141"/>
    </row>
    <row r="10" s="126" customFormat="1" ht="27" customHeight="1" spans="1:9">
      <c r="A10" s="135"/>
      <c r="B10" s="87">
        <v>301</v>
      </c>
      <c r="C10" s="192" t="s">
        <v>88</v>
      </c>
      <c r="D10" s="92">
        <v>652</v>
      </c>
      <c r="E10" s="139" t="s">
        <v>169</v>
      </c>
      <c r="F10" s="140">
        <v>10298706</v>
      </c>
      <c r="G10" s="94">
        <v>10298706</v>
      </c>
      <c r="H10" s="140"/>
      <c r="I10" s="141"/>
    </row>
    <row r="11" s="126" customFormat="1" ht="27" customHeight="1" spans="1:9">
      <c r="A11" s="135"/>
      <c r="B11" s="87">
        <v>301</v>
      </c>
      <c r="C11" s="192" t="s">
        <v>90</v>
      </c>
      <c r="D11" s="92">
        <v>652</v>
      </c>
      <c r="E11" s="139" t="s">
        <v>170</v>
      </c>
      <c r="F11" s="140">
        <v>2978590.08</v>
      </c>
      <c r="G11" s="94">
        <v>2978590.08</v>
      </c>
      <c r="H11" s="140"/>
      <c r="I11" s="141"/>
    </row>
    <row r="12" s="126" customFormat="1" ht="27" customHeight="1" spans="1:9">
      <c r="A12" s="135"/>
      <c r="B12" s="87">
        <v>301</v>
      </c>
      <c r="C12" s="192" t="s">
        <v>100</v>
      </c>
      <c r="D12" s="92">
        <v>652</v>
      </c>
      <c r="E12" s="139" t="s">
        <v>171</v>
      </c>
      <c r="F12" s="140">
        <v>2924948.8</v>
      </c>
      <c r="G12" s="94">
        <v>2924948.8</v>
      </c>
      <c r="H12" s="140"/>
      <c r="I12" s="141"/>
    </row>
    <row r="13" s="126" customFormat="1" ht="27" customHeight="1" spans="2:9">
      <c r="B13" s="87">
        <v>301</v>
      </c>
      <c r="C13" s="192" t="s">
        <v>172</v>
      </c>
      <c r="D13" s="92">
        <v>652</v>
      </c>
      <c r="E13" s="139" t="s">
        <v>173</v>
      </c>
      <c r="F13" s="140">
        <v>11547214</v>
      </c>
      <c r="G13" s="94">
        <v>11547214</v>
      </c>
      <c r="H13" s="140"/>
      <c r="I13" s="141"/>
    </row>
    <row r="14" s="126" customFormat="1" ht="27" customHeight="1" spans="2:9">
      <c r="B14" s="87">
        <v>301</v>
      </c>
      <c r="C14" s="192" t="s">
        <v>93</v>
      </c>
      <c r="D14" s="92">
        <v>652</v>
      </c>
      <c r="E14" s="139" t="s">
        <v>174</v>
      </c>
      <c r="F14" s="140">
        <v>4344872.17</v>
      </c>
      <c r="G14" s="94">
        <v>4344872.17</v>
      </c>
      <c r="H14" s="140"/>
      <c r="I14" s="141"/>
    </row>
    <row r="15" s="126" customFormat="1" ht="27" customHeight="1" spans="2:9">
      <c r="B15" s="87">
        <v>301</v>
      </c>
      <c r="C15" s="87">
        <v>10</v>
      </c>
      <c r="D15" s="92">
        <v>652</v>
      </c>
      <c r="E15" s="139" t="s">
        <v>175</v>
      </c>
      <c r="F15" s="140">
        <v>2146113.72</v>
      </c>
      <c r="G15" s="94">
        <v>2146113.72</v>
      </c>
      <c r="H15" s="140"/>
      <c r="I15" s="141"/>
    </row>
    <row r="16" s="126" customFormat="1" ht="27" customHeight="1" spans="2:9">
      <c r="B16" s="87">
        <v>301</v>
      </c>
      <c r="C16" s="87">
        <v>11</v>
      </c>
      <c r="D16" s="92">
        <v>652</v>
      </c>
      <c r="E16" s="139" t="s">
        <v>176</v>
      </c>
      <c r="F16" s="140">
        <v>543894.59</v>
      </c>
      <c r="G16" s="94">
        <v>543894.59</v>
      </c>
      <c r="H16" s="140"/>
      <c r="I16" s="141"/>
    </row>
    <row r="17" s="126" customFormat="1" ht="27" customHeight="1" spans="2:9">
      <c r="B17" s="87">
        <v>301</v>
      </c>
      <c r="C17" s="87">
        <v>12</v>
      </c>
      <c r="D17" s="92">
        <v>652</v>
      </c>
      <c r="E17" s="139" t="s">
        <v>177</v>
      </c>
      <c r="F17" s="140">
        <v>301165.37</v>
      </c>
      <c r="G17" s="94">
        <v>301165.37</v>
      </c>
      <c r="H17" s="140"/>
      <c r="I17" s="141"/>
    </row>
    <row r="18" s="126" customFormat="1" ht="27" customHeight="1" spans="2:9">
      <c r="B18" s="87">
        <v>301</v>
      </c>
      <c r="C18" s="87">
        <v>13</v>
      </c>
      <c r="D18" s="92">
        <v>652</v>
      </c>
      <c r="E18" s="139" t="s">
        <v>114</v>
      </c>
      <c r="F18" s="140">
        <v>3343724.45</v>
      </c>
      <c r="G18" s="94">
        <v>3343724.45</v>
      </c>
      <c r="H18" s="140"/>
      <c r="I18" s="141"/>
    </row>
    <row r="19" s="126" customFormat="1" ht="27" customHeight="1" spans="2:9">
      <c r="B19" s="87">
        <v>301</v>
      </c>
      <c r="C19" s="87">
        <v>99</v>
      </c>
      <c r="D19" s="92">
        <v>652</v>
      </c>
      <c r="E19" s="139" t="s">
        <v>178</v>
      </c>
      <c r="F19" s="140">
        <v>122148</v>
      </c>
      <c r="G19" s="94">
        <v>122148</v>
      </c>
      <c r="H19" s="140"/>
      <c r="I19" s="141"/>
    </row>
    <row r="20" s="126" customFormat="1" ht="27" customHeight="1" spans="2:9">
      <c r="B20" s="87">
        <v>302</v>
      </c>
      <c r="C20" s="87"/>
      <c r="D20" s="92">
        <v>652</v>
      </c>
      <c r="E20" s="139" t="s">
        <v>179</v>
      </c>
      <c r="F20" s="140">
        <v>4784792.17</v>
      </c>
      <c r="G20" s="94"/>
      <c r="H20" s="94">
        <f>SUM(H21:H35)</f>
        <v>4784792.17</v>
      </c>
      <c r="I20" s="141"/>
    </row>
    <row r="21" s="126" customFormat="1" ht="27" customHeight="1" spans="1:9">
      <c r="A21" s="135"/>
      <c r="B21" s="87">
        <v>302</v>
      </c>
      <c r="C21" s="192" t="s">
        <v>88</v>
      </c>
      <c r="D21" s="92">
        <v>652</v>
      </c>
      <c r="E21" s="139" t="s">
        <v>180</v>
      </c>
      <c r="F21" s="140">
        <v>724010</v>
      </c>
      <c r="G21" s="94"/>
      <c r="H21" s="94">
        <v>724010</v>
      </c>
      <c r="I21" s="141"/>
    </row>
    <row r="22" s="126" customFormat="1" ht="27" customHeight="1" spans="2:9">
      <c r="B22" s="87">
        <v>302</v>
      </c>
      <c r="C22" s="192" t="s">
        <v>86</v>
      </c>
      <c r="D22" s="92">
        <v>652</v>
      </c>
      <c r="E22" s="139" t="s">
        <v>181</v>
      </c>
      <c r="F22" s="140">
        <v>34940</v>
      </c>
      <c r="G22" s="94"/>
      <c r="H22" s="94">
        <v>34940</v>
      </c>
      <c r="I22" s="141"/>
    </row>
    <row r="23" s="126" customFormat="1" ht="27" customHeight="1" spans="2:9">
      <c r="B23" s="87">
        <v>302</v>
      </c>
      <c r="C23" s="192" t="s">
        <v>182</v>
      </c>
      <c r="D23" s="92">
        <v>652</v>
      </c>
      <c r="E23" s="139" t="s">
        <v>183</v>
      </c>
      <c r="F23" s="140">
        <v>126400</v>
      </c>
      <c r="G23" s="94"/>
      <c r="H23" s="94">
        <v>126400</v>
      </c>
      <c r="I23" s="141"/>
    </row>
    <row r="24" s="126" customFormat="1" ht="27" customHeight="1" spans="2:9">
      <c r="B24" s="87">
        <v>302</v>
      </c>
      <c r="C24" s="192" t="s">
        <v>172</v>
      </c>
      <c r="D24" s="92">
        <v>652</v>
      </c>
      <c r="E24" s="139" t="s">
        <v>184</v>
      </c>
      <c r="F24" s="140">
        <v>229000</v>
      </c>
      <c r="G24" s="94"/>
      <c r="H24" s="94">
        <v>229000</v>
      </c>
      <c r="I24" s="141"/>
    </row>
    <row r="25" s="126" customFormat="1" ht="27" customHeight="1" spans="2:9">
      <c r="B25" s="87">
        <v>302</v>
      </c>
      <c r="C25" s="192" t="s">
        <v>185</v>
      </c>
      <c r="D25" s="92">
        <v>652</v>
      </c>
      <c r="E25" s="139" t="s">
        <v>186</v>
      </c>
      <c r="F25" s="140">
        <v>117500</v>
      </c>
      <c r="G25" s="94"/>
      <c r="H25" s="94">
        <v>117500</v>
      </c>
      <c r="I25" s="141"/>
    </row>
    <row r="26" s="126" customFormat="1" ht="27" customHeight="1" spans="2:9">
      <c r="B26" s="87">
        <v>302</v>
      </c>
      <c r="C26" s="87">
        <v>11</v>
      </c>
      <c r="D26" s="92">
        <v>652</v>
      </c>
      <c r="E26" s="139" t="s">
        <v>187</v>
      </c>
      <c r="F26" s="140">
        <v>414500</v>
      </c>
      <c r="G26" s="94"/>
      <c r="H26" s="94">
        <v>414500</v>
      </c>
      <c r="I26" s="141"/>
    </row>
    <row r="27" s="126" customFormat="1" ht="27" customHeight="1" spans="2:9">
      <c r="B27" s="87">
        <v>302</v>
      </c>
      <c r="C27" s="87">
        <v>16</v>
      </c>
      <c r="D27" s="92">
        <v>652</v>
      </c>
      <c r="E27" s="139" t="s">
        <v>188</v>
      </c>
      <c r="F27" s="140">
        <v>22400</v>
      </c>
      <c r="G27" s="94"/>
      <c r="H27" s="94">
        <v>22400</v>
      </c>
      <c r="I27" s="141"/>
    </row>
    <row r="28" s="126" customFormat="1" ht="27" customHeight="1" spans="2:9">
      <c r="B28" s="87">
        <v>302</v>
      </c>
      <c r="C28" s="87">
        <v>17</v>
      </c>
      <c r="D28" s="92">
        <v>652</v>
      </c>
      <c r="E28" s="139" t="s">
        <v>189</v>
      </c>
      <c r="F28" s="140">
        <v>47940.73</v>
      </c>
      <c r="G28" s="94"/>
      <c r="H28" s="94">
        <v>47940.73</v>
      </c>
      <c r="I28" s="141"/>
    </row>
    <row r="29" s="126" customFormat="1" ht="27" customHeight="1" spans="2:9">
      <c r="B29" s="87">
        <v>302</v>
      </c>
      <c r="C29" s="87">
        <v>26</v>
      </c>
      <c r="D29" s="92">
        <v>652</v>
      </c>
      <c r="E29" s="139" t="s">
        <v>191</v>
      </c>
      <c r="F29" s="140">
        <v>50000</v>
      </c>
      <c r="G29" s="94"/>
      <c r="H29" s="94">
        <v>50000</v>
      </c>
      <c r="I29" s="141"/>
    </row>
    <row r="30" s="126" customFormat="1" ht="27" customHeight="1" spans="2:9">
      <c r="B30" s="87">
        <v>302</v>
      </c>
      <c r="C30" s="87">
        <v>27</v>
      </c>
      <c r="D30" s="92">
        <v>652</v>
      </c>
      <c r="E30" s="139" t="s">
        <v>192</v>
      </c>
      <c r="F30" s="140">
        <v>36000</v>
      </c>
      <c r="G30" s="94"/>
      <c r="H30" s="94">
        <v>36000</v>
      </c>
      <c r="I30" s="141"/>
    </row>
    <row r="31" s="126" customFormat="1" ht="27" customHeight="1" spans="2:9">
      <c r="B31" s="87">
        <v>302</v>
      </c>
      <c r="C31" s="87">
        <v>28</v>
      </c>
      <c r="D31" s="92">
        <v>652</v>
      </c>
      <c r="E31" s="139" t="s">
        <v>193</v>
      </c>
      <c r="F31" s="140">
        <v>555020.38</v>
      </c>
      <c r="G31" s="94"/>
      <c r="H31" s="94">
        <v>555020.38</v>
      </c>
      <c r="I31" s="141"/>
    </row>
    <row r="32" s="126" customFormat="1" ht="27" customHeight="1" spans="2:9">
      <c r="B32" s="87">
        <v>302</v>
      </c>
      <c r="C32" s="87">
        <v>29</v>
      </c>
      <c r="D32" s="92">
        <v>652</v>
      </c>
      <c r="E32" s="139" t="s">
        <v>194</v>
      </c>
      <c r="F32" s="140">
        <v>466151.18</v>
      </c>
      <c r="G32" s="94"/>
      <c r="H32" s="94">
        <v>466151.18</v>
      </c>
      <c r="I32" s="141"/>
    </row>
    <row r="33" s="126" customFormat="1" ht="27" customHeight="1" spans="2:9">
      <c r="B33" s="87">
        <v>302</v>
      </c>
      <c r="C33" s="87">
        <v>31</v>
      </c>
      <c r="D33" s="92">
        <v>652</v>
      </c>
      <c r="E33" s="139" t="s">
        <v>195</v>
      </c>
      <c r="F33" s="140">
        <v>487620</v>
      </c>
      <c r="G33" s="94"/>
      <c r="H33" s="94">
        <v>487620</v>
      </c>
      <c r="I33" s="141"/>
    </row>
    <row r="34" s="126" customFormat="1" ht="27" customHeight="1" spans="2:9">
      <c r="B34" s="87">
        <v>302</v>
      </c>
      <c r="C34" s="87">
        <v>39</v>
      </c>
      <c r="D34" s="92">
        <v>652</v>
      </c>
      <c r="E34" s="139" t="s">
        <v>196</v>
      </c>
      <c r="F34" s="140">
        <v>534600</v>
      </c>
      <c r="G34" s="94"/>
      <c r="H34" s="94">
        <v>534600</v>
      </c>
      <c r="I34" s="141"/>
    </row>
    <row r="35" s="126" customFormat="1" ht="27" customHeight="1" spans="2:9">
      <c r="B35" s="87">
        <v>302</v>
      </c>
      <c r="C35" s="87">
        <v>99</v>
      </c>
      <c r="D35" s="92">
        <v>652</v>
      </c>
      <c r="E35" s="139" t="s">
        <v>197</v>
      </c>
      <c r="F35" s="140">
        <v>938709.88</v>
      </c>
      <c r="G35" s="94"/>
      <c r="H35" s="94">
        <v>938709.88</v>
      </c>
      <c r="I35" s="141"/>
    </row>
    <row r="36" s="126" customFormat="1" ht="27" customHeight="1" spans="2:9">
      <c r="B36" s="87">
        <v>303</v>
      </c>
      <c r="C36" s="87"/>
      <c r="D36" s="92">
        <v>652</v>
      </c>
      <c r="E36" s="139" t="s">
        <v>198</v>
      </c>
      <c r="F36" s="140">
        <v>10209109.12</v>
      </c>
      <c r="G36" s="94">
        <v>10209109.12</v>
      </c>
      <c r="H36" s="140"/>
      <c r="I36" s="141"/>
    </row>
    <row r="37" s="126" customFormat="1" ht="27" customHeight="1" spans="2:9">
      <c r="B37" s="87">
        <v>303</v>
      </c>
      <c r="C37" s="192" t="s">
        <v>86</v>
      </c>
      <c r="D37" s="92">
        <v>652</v>
      </c>
      <c r="E37" s="139" t="s">
        <v>199</v>
      </c>
      <c r="F37" s="140">
        <v>9587459.6</v>
      </c>
      <c r="G37" s="94">
        <v>9587459.6</v>
      </c>
      <c r="H37" s="140"/>
      <c r="I37" s="141"/>
    </row>
    <row r="38" s="126" customFormat="1" ht="27" customHeight="1" spans="2:9">
      <c r="B38" s="87">
        <v>303</v>
      </c>
      <c r="C38" s="192" t="s">
        <v>172</v>
      </c>
      <c r="D38" s="92">
        <v>652</v>
      </c>
      <c r="E38" s="139" t="s">
        <v>200</v>
      </c>
      <c r="F38" s="140">
        <v>620089.52</v>
      </c>
      <c r="G38" s="94">
        <v>620089.52</v>
      </c>
      <c r="H38" s="140"/>
      <c r="I38" s="141"/>
    </row>
    <row r="39" s="126" customFormat="1" ht="27" customHeight="1" spans="2:9">
      <c r="B39" s="87">
        <v>303</v>
      </c>
      <c r="C39" s="192" t="s">
        <v>185</v>
      </c>
      <c r="D39" s="92">
        <v>652</v>
      </c>
      <c r="E39" s="139" t="s">
        <v>201</v>
      </c>
      <c r="F39" s="140">
        <v>1560</v>
      </c>
      <c r="G39" s="94">
        <v>1560</v>
      </c>
      <c r="H39" s="140"/>
      <c r="I39" s="141"/>
    </row>
    <row r="40" s="126" customFormat="1" ht="27" customHeight="1" spans="2:9">
      <c r="B40" s="87">
        <v>310</v>
      </c>
      <c r="C40" s="87"/>
      <c r="D40" s="92">
        <v>652</v>
      </c>
      <c r="E40" s="139" t="s">
        <v>202</v>
      </c>
      <c r="F40" s="140">
        <v>26000</v>
      </c>
      <c r="G40" s="94"/>
      <c r="H40" s="94">
        <v>26000</v>
      </c>
      <c r="I40" s="141"/>
    </row>
    <row r="41" s="126" customFormat="1" ht="27" customHeight="1" spans="2:9">
      <c r="B41" s="87">
        <v>310</v>
      </c>
      <c r="C41" s="192" t="s">
        <v>90</v>
      </c>
      <c r="D41" s="92">
        <v>652</v>
      </c>
      <c r="E41" s="139" t="s">
        <v>203</v>
      </c>
      <c r="F41" s="140">
        <v>26000</v>
      </c>
      <c r="G41" s="94"/>
      <c r="H41" s="94">
        <v>26000</v>
      </c>
      <c r="I41" s="14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selection activeCell="E11" sqref="E11"/>
    </sheetView>
  </sheetViews>
  <sheetFormatPr defaultColWidth="10" defaultRowHeight="13.5" outlineLevelCol="7"/>
  <cols>
    <col min="1" max="1" width="1.53333333333333" style="107" customWidth="1"/>
    <col min="2" max="4" width="6.625" style="107" customWidth="1"/>
    <col min="5" max="5" width="26.625" style="107" customWidth="1"/>
    <col min="6" max="6" width="48.625" style="107" customWidth="1"/>
    <col min="7" max="7" width="26.625" style="107" customWidth="1"/>
    <col min="8" max="8" width="1.53333333333333" style="107" customWidth="1"/>
    <col min="9" max="10" width="9.76666666666667" style="107" customWidth="1"/>
    <col min="11" max="16384" width="10" style="107"/>
  </cols>
  <sheetData>
    <row r="1" ht="25" customHeight="1" spans="1:8">
      <c r="A1" s="108"/>
      <c r="B1" s="42"/>
      <c r="C1" s="42"/>
      <c r="D1" s="42"/>
      <c r="E1" s="109"/>
      <c r="F1" s="109"/>
      <c r="G1" s="110" t="s">
        <v>211</v>
      </c>
      <c r="H1" s="111"/>
    </row>
    <row r="2" ht="22.8" customHeight="1" spans="1:8">
      <c r="A2" s="108"/>
      <c r="B2" s="112" t="s">
        <v>212</v>
      </c>
      <c r="C2" s="112"/>
      <c r="D2" s="112"/>
      <c r="E2" s="112"/>
      <c r="F2" s="112"/>
      <c r="G2" s="112"/>
      <c r="H2" s="111" t="s">
        <v>3</v>
      </c>
    </row>
    <row r="3" ht="19.55" customHeight="1" spans="1:8">
      <c r="A3" s="113"/>
      <c r="B3" s="114" t="s">
        <v>5</v>
      </c>
      <c r="C3" s="114"/>
      <c r="D3" s="114"/>
      <c r="E3" s="114"/>
      <c r="F3" s="114"/>
      <c r="G3" s="115" t="s">
        <v>6</v>
      </c>
      <c r="H3" s="116"/>
    </row>
    <row r="4" ht="24.4" customHeight="1" spans="1:8">
      <c r="A4" s="117"/>
      <c r="B4" s="87" t="s">
        <v>80</v>
      </c>
      <c r="C4" s="87"/>
      <c r="D4" s="87"/>
      <c r="E4" s="87" t="s">
        <v>70</v>
      </c>
      <c r="F4" s="87" t="s">
        <v>71</v>
      </c>
      <c r="G4" s="87" t="s">
        <v>213</v>
      </c>
      <c r="H4" s="118"/>
    </row>
    <row r="5" ht="24" customHeight="1" spans="1:8">
      <c r="A5" s="117"/>
      <c r="B5" s="87" t="s">
        <v>81</v>
      </c>
      <c r="C5" s="87" t="s">
        <v>82</v>
      </c>
      <c r="D5" s="87" t="s">
        <v>83</v>
      </c>
      <c r="E5" s="87"/>
      <c r="F5" s="87"/>
      <c r="G5" s="87"/>
      <c r="H5" s="119"/>
    </row>
    <row r="6" ht="28" customHeight="1" spans="1:8">
      <c r="A6" s="120"/>
      <c r="B6" s="87"/>
      <c r="C6" s="87"/>
      <c r="D6" s="87"/>
      <c r="E6" s="87"/>
      <c r="F6" s="87" t="s">
        <v>72</v>
      </c>
      <c r="G6" s="90">
        <f>SUM(G7:G9)</f>
        <v>635828.6</v>
      </c>
      <c r="H6" s="121"/>
    </row>
    <row r="7" ht="33" customHeight="1" spans="1:8">
      <c r="A7" s="120"/>
      <c r="B7" s="87">
        <v>213</v>
      </c>
      <c r="C7" s="192" t="s">
        <v>90</v>
      </c>
      <c r="D7" s="87">
        <v>99</v>
      </c>
      <c r="E7" s="92">
        <v>652001</v>
      </c>
      <c r="F7" s="122" t="s">
        <v>111</v>
      </c>
      <c r="G7" s="90">
        <v>35828.6</v>
      </c>
      <c r="H7" s="121"/>
    </row>
    <row r="8" ht="33" customHeight="1" spans="1:8">
      <c r="A8" s="120"/>
      <c r="B8" s="87">
        <v>213</v>
      </c>
      <c r="C8" s="192" t="s">
        <v>90</v>
      </c>
      <c r="D8" s="87">
        <v>34</v>
      </c>
      <c r="E8" s="92">
        <v>652004</v>
      </c>
      <c r="F8" s="122" t="s">
        <v>110</v>
      </c>
      <c r="G8" s="90">
        <v>100000</v>
      </c>
      <c r="H8" s="121"/>
    </row>
    <row r="9" ht="33" customHeight="1" spans="1:8">
      <c r="A9" s="120"/>
      <c r="B9" s="87">
        <v>213</v>
      </c>
      <c r="C9" s="192" t="s">
        <v>90</v>
      </c>
      <c r="D9" s="192" t="s">
        <v>86</v>
      </c>
      <c r="E9" s="92">
        <v>652005</v>
      </c>
      <c r="F9" s="122" t="s">
        <v>109</v>
      </c>
      <c r="G9" s="90">
        <v>500000</v>
      </c>
      <c r="H9" s="121"/>
    </row>
    <row r="10" ht="22.8" customHeight="1" spans="1:8">
      <c r="A10" s="120"/>
      <c r="B10" s="87"/>
      <c r="C10" s="87"/>
      <c r="D10" s="87"/>
      <c r="E10" s="122"/>
      <c r="F10" s="87"/>
      <c r="G10" s="90"/>
      <c r="H10" s="121"/>
    </row>
    <row r="11" ht="22.8" customHeight="1" spans="1:8">
      <c r="A11" s="120"/>
      <c r="B11" s="87"/>
      <c r="C11" s="87"/>
      <c r="D11" s="87"/>
      <c r="E11" s="122"/>
      <c r="F11" s="87"/>
      <c r="G11" s="90"/>
      <c r="H11" s="121"/>
    </row>
    <row r="12" ht="22.8" customHeight="1" spans="1:8">
      <c r="A12" s="120"/>
      <c r="B12" s="87"/>
      <c r="C12" s="87"/>
      <c r="D12" s="87"/>
      <c r="E12" s="122"/>
      <c r="F12" s="87"/>
      <c r="G12" s="90"/>
      <c r="H12" s="121"/>
    </row>
    <row r="13" ht="22.8" customHeight="1" spans="1:8">
      <c r="A13" s="117"/>
      <c r="B13" s="91"/>
      <c r="C13" s="91"/>
      <c r="D13" s="91"/>
      <c r="E13" s="91"/>
      <c r="F13" s="91" t="s">
        <v>23</v>
      </c>
      <c r="G13" s="94"/>
      <c r="H13" s="118"/>
    </row>
    <row r="14" ht="22.8" customHeight="1" spans="1:8">
      <c r="A14" s="117"/>
      <c r="B14" s="91"/>
      <c r="C14" s="91"/>
      <c r="D14" s="91"/>
      <c r="E14" s="91"/>
      <c r="F14" s="91" t="s">
        <v>23</v>
      </c>
      <c r="G14" s="94"/>
      <c r="H14" s="118"/>
    </row>
    <row r="15" ht="28" customHeight="1" spans="1:8">
      <c r="A15" s="117"/>
      <c r="B15" s="91"/>
      <c r="C15" s="91"/>
      <c r="D15" s="91"/>
      <c r="E15" s="91"/>
      <c r="F15" s="91"/>
      <c r="G15" s="94"/>
      <c r="H15" s="119"/>
    </row>
    <row r="16" ht="28" customHeight="1" spans="1:8">
      <c r="A16" s="117"/>
      <c r="B16" s="91"/>
      <c r="C16" s="91"/>
      <c r="D16" s="91"/>
      <c r="E16" s="91"/>
      <c r="F16" s="91"/>
      <c r="G16" s="94"/>
      <c r="H16" s="119"/>
    </row>
    <row r="17" ht="9.75" customHeight="1" spans="1:8">
      <c r="A17" s="123"/>
      <c r="B17" s="124"/>
      <c r="C17" s="124"/>
      <c r="D17" s="124"/>
      <c r="E17" s="124"/>
      <c r="F17" s="123"/>
      <c r="G17" s="123"/>
      <c r="H17" s="12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2025-01-23T09:57:47Z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8EDCA704B7ED4ACA82FBD28F9BADA8CB_12</vt:lpwstr>
  </property>
</Properties>
</file>