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690" yWindow="-105" windowWidth="28800" windowHeight="12540" tabRatio="603" firstSheet="1" activeTab="3"/>
  </bookViews>
  <sheets>
    <sheet name="新增地方政府一般债券情况表" sheetId="1" r:id="rId1"/>
    <sheet name="新增地方政府专项债券情况表" sheetId="2" r:id="rId2"/>
    <sheet name="新增地方政府一般债券资金收支情况表" sheetId="3" r:id="rId3"/>
    <sheet name="新增地方政府专项债券资金收支情况表" sheetId="4" r:id="rId4"/>
  </sheets>
  <definedNames>
    <definedName name="_xlnm._FilterDatabase" localSheetId="0" hidden="1">新增地方政府一般债券情况表!$A$6:$P$19</definedName>
    <definedName name="_xlnm._FilterDatabase" localSheetId="2" hidden="1">新增地方政府一般债券资金收支情况表!$A$6:$I$19</definedName>
    <definedName name="_xlnm._FilterDatabase" localSheetId="1" hidden="1">新增地方政府专项债券情况表!$A$5:$S$5</definedName>
    <definedName name="_xlnm._FilterDatabase" localSheetId="3" hidden="1">新增地方政府专项债券资金收支情况表!$A$6:$G$77</definedName>
  </definedNames>
  <calcPr calcId="145621"/>
</workbook>
</file>

<file path=xl/calcChain.xml><?xml version="1.0" encoding="utf-8"?>
<calcChain xmlns="http://schemas.openxmlformats.org/spreadsheetml/2006/main">
  <c r="G7" i="4" l="1"/>
  <c r="D6" i="4"/>
  <c r="D6" i="3"/>
  <c r="G6" i="3" l="1"/>
  <c r="G6" i="4"/>
</calcChain>
</file>

<file path=xl/sharedStrings.xml><?xml version="1.0" encoding="utf-8"?>
<sst xmlns="http://schemas.openxmlformats.org/spreadsheetml/2006/main" count="546" uniqueCount="266">
  <si>
    <t>表1</t>
  </si>
  <si>
    <t>截至2022年末新增地方政府一般债券情况表</t>
  </si>
  <si>
    <t>单位：亿元</t>
  </si>
  <si>
    <t>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</si>
  <si>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</si>
  <si>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</si>
  <si>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</si>
  <si>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</si>
  <si>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</si>
  <si>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</si>
  <si>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</si>
  <si>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</si>
  <si>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</si>
  <si>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</si>
  <si>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</si>
  <si>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</si>
  <si>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表2</t>
  </si>
  <si>
    <t>截至2022年末新增地方政府专项债券情况表</t>
  </si>
  <si>
    <t>债券项目资产类型</t>
  </si>
  <si>
    <t>已取得项目收益</t>
  </si>
  <si>
    <t>表3</t>
  </si>
  <si>
    <t>截至2022年末新增地方政府一般债券资金收支情况表</t>
  </si>
  <si>
    <t>序号</t>
  </si>
  <si>
    <t>截至2022年末新增一般债券资金收入</t>
  </si>
  <si>
    <t>截至2022年末新增一般债券资金安排的支出</t>
  </si>
  <si>
    <t>金额</t>
  </si>
  <si>
    <t>支出功能分类</t>
  </si>
  <si>
    <t>合计</t>
  </si>
  <si>
    <t>201</t>
  </si>
  <si>
    <t>204</t>
  </si>
  <si>
    <t>205</t>
  </si>
  <si>
    <t>206</t>
  </si>
  <si>
    <t>207</t>
  </si>
  <si>
    <t>208</t>
  </si>
  <si>
    <t>表4</t>
  </si>
  <si>
    <t>截至2022年末新增地方政府专项债券资金收支情况表</t>
  </si>
  <si>
    <t>截至2022年末新增专项债券资金收入</t>
  </si>
  <si>
    <t>截至2022年末新增专项债券资金安排的支出</t>
  </si>
  <si>
    <t>AD4C221C0F96A6A7E0535EFB480A100B</t>
  </si>
  <si>
    <t>AD4C221C0F97A6A7E0535EFB480A100B</t>
  </si>
  <si>
    <t>ADD3E1487444272FE0535EFB480A9F39</t>
  </si>
  <si>
    <t>A69D7CC352553CFFE0535EFB480AA834</t>
  </si>
  <si>
    <t>C4309061DA308A95E0535EFB480A515C</t>
  </si>
  <si>
    <t>2b5f5e0d413463aa9cb86cd8b2c2e297</t>
  </si>
  <si>
    <t>210卫生健康支出</t>
  </si>
  <si>
    <t>2018年四川省土地储备专项债券（三期）-2018年四川省政府专项债券（十期）</t>
  </si>
  <si>
    <t>2019年四川省土地储备专项债券（五期）-2019年四川省政府专项债券（三十一期）</t>
  </si>
  <si>
    <t>2019年四川省土地储备专项债券（六期）-2019年四川省政府专项债券（五十五期）</t>
  </si>
  <si>
    <t>2019年四川省工业园区建设专项债券（四期）-2019年四川省政府专项债券（六十五期）</t>
  </si>
  <si>
    <t>2019年四川省生态环保建设专项债券（七期）-2019年四川省政府专项债券（八十九期）</t>
  </si>
  <si>
    <t>1805269</t>
  </si>
  <si>
    <t>1905131</t>
  </si>
  <si>
    <t>157687</t>
  </si>
  <si>
    <t>157697</t>
  </si>
  <si>
    <t>157910</t>
  </si>
  <si>
    <t>土地储备专项债券</t>
  </si>
  <si>
    <t>普通专项债券</t>
  </si>
  <si>
    <t>2018-09-17</t>
  </si>
  <si>
    <t>2019-03-25</t>
  </si>
  <si>
    <t>2019-05-06</t>
  </si>
  <si>
    <t>2019-07-26</t>
  </si>
  <si>
    <t>3.9</t>
  </si>
  <si>
    <t>5年</t>
  </si>
  <si>
    <t>3.31</t>
  </si>
  <si>
    <t>3.46</t>
  </si>
  <si>
    <t>3.99</t>
  </si>
  <si>
    <t>10年</t>
  </si>
  <si>
    <t>3.41</t>
  </si>
  <si>
    <t>212城乡社区支出</t>
  </si>
  <si>
    <t>2020年四川省政府一般债券（四期）</t>
  </si>
  <si>
    <t>一般债券</t>
  </si>
  <si>
    <t>2020-08-10</t>
  </si>
  <si>
    <t>3.26</t>
  </si>
  <si>
    <t>7年</t>
  </si>
  <si>
    <t>2020年四川省政府一般债券（五期）</t>
  </si>
  <si>
    <t>3.82</t>
  </si>
  <si>
    <t>20年</t>
  </si>
  <si>
    <t>2020年四川省生态环保建设专项债券（二期）-2020年四川省政府专项债券（十八期）</t>
  </si>
  <si>
    <t>2020年四川省水务建设专项债券（四期）-2020年四川省政府专项债券（三十九期）</t>
  </si>
  <si>
    <t>2020年四川省城乡基础设施建设专项债券（十八期）-2020年四川省政府专项债券（六十五期）</t>
  </si>
  <si>
    <t>2020年四川省城乡基础设施建设专项债券（十九期）-2020年四川省政府专项债券（六十六期）</t>
  </si>
  <si>
    <t>2020年四川省城乡基础设施建设专项债券（二十期）-2020年四川省政府专项债券（六十七期）</t>
  </si>
  <si>
    <t>2020年四川省社会事业专项债券（五期）-2020年四川省政府专项债券（七十三期）</t>
  </si>
  <si>
    <t>2020年四川省城乡基础设施建设专项债券（二十九期）-2020年四川省政府专项债券（一百零二期）</t>
  </si>
  <si>
    <t>2020年四川省城乡基础设施建设专项债券（三十期）-2020年四川省政府专项债券（一百零三期）</t>
  </si>
  <si>
    <t>2020年四川省城乡基础设施建设专项债券（三十二期）-2020年四川省政府专项债券（一百零五期）</t>
  </si>
  <si>
    <t>160553</t>
  </si>
  <si>
    <t>160559</t>
  </si>
  <si>
    <t>160618</t>
  </si>
  <si>
    <t>160631</t>
  </si>
  <si>
    <t>160731</t>
  </si>
  <si>
    <t>160732</t>
  </si>
  <si>
    <t>160733</t>
  </si>
  <si>
    <t>160739</t>
  </si>
  <si>
    <t>104931</t>
  </si>
  <si>
    <t>104932</t>
  </si>
  <si>
    <t>104934</t>
  </si>
  <si>
    <t>其他自平衡专项债券</t>
  </si>
  <si>
    <t>2020-01-02</t>
  </si>
  <si>
    <t>2020-01-10</t>
  </si>
  <si>
    <t>2020-05-18</t>
  </si>
  <si>
    <t>2020-09-17</t>
  </si>
  <si>
    <t>3.38</t>
  </si>
  <si>
    <t>3.67</t>
  </si>
  <si>
    <t>2.93</t>
  </si>
  <si>
    <t>3.43</t>
  </si>
  <si>
    <t>3.55</t>
  </si>
  <si>
    <t>3.37</t>
  </si>
  <si>
    <t>4.07</t>
  </si>
  <si>
    <t>15年</t>
  </si>
  <si>
    <t>30年</t>
  </si>
  <si>
    <t>2020年四川省水务建设专项债券（一期）-2020年四川省政府专项债券（十二期）</t>
  </si>
  <si>
    <t>2021年四川省政府一般债券(一期)</t>
  </si>
  <si>
    <t>2021年四川省政府一般债券(二期)</t>
  </si>
  <si>
    <t>214交通运输支出</t>
  </si>
  <si>
    <t>224灾害防治及应急管理支出</t>
  </si>
  <si>
    <t>2021-05-10</t>
  </si>
  <si>
    <t>2022年四川省城乡基础设施建设专项债券（三期）-2022年四川省政府专项债券（六期）</t>
  </si>
  <si>
    <t>2022年四川省城乡基础设施建设专项债券（九期）-2022年四川省政府专项债券（二十五期）</t>
  </si>
  <si>
    <t>2022年四川省城市更新和产业升级基础设施专项债券（四期）—2022年四川省政府专项债券（五十一期）</t>
  </si>
  <si>
    <t>2022年四川省社会事业和交通基础设施专项债券（五期）—2022年四川省政府专项债券（五十八期）</t>
  </si>
  <si>
    <t>2022年四川省城乡基础设施建设专项债券（十五期）-2022年四川省政府专项债券（七十一期）</t>
  </si>
  <si>
    <t>2022年四川省城乡基础设施建设专项债券（十六期）-2022年四川省政府专项债券（七十二期）</t>
  </si>
  <si>
    <t>2205155</t>
  </si>
  <si>
    <t>2205229</t>
  </si>
  <si>
    <t>2271130</t>
  </si>
  <si>
    <t>2271171</t>
  </si>
  <si>
    <t>2271776</t>
  </si>
  <si>
    <t>2271777</t>
  </si>
  <si>
    <t>2022-01-27</t>
  </si>
  <si>
    <t>2022-02-18</t>
  </si>
  <si>
    <t>2022-06-13</t>
  </si>
  <si>
    <t>2022-06-16</t>
  </si>
  <si>
    <t>2022-10-17</t>
  </si>
  <si>
    <t>3.25</t>
  </si>
  <si>
    <t>3.21</t>
  </si>
  <si>
    <t>2.92</t>
  </si>
  <si>
    <t>2.88</t>
  </si>
  <si>
    <t>3.06</t>
  </si>
  <si>
    <t>230转移性支出</t>
  </si>
  <si>
    <t>229其他支出</t>
  </si>
  <si>
    <t>2018年四川省政府一般债券（七期）</t>
  </si>
  <si>
    <t>2018年四川省政府一般债券（九期）</t>
  </si>
  <si>
    <t>2018年四川省政府一般债券（十期）</t>
  </si>
  <si>
    <t>2019年四川省政府一般债券（二期）</t>
  </si>
  <si>
    <t>2019年四川省政府一般债券（三期）</t>
  </si>
  <si>
    <t>2019年四川省政府一般债券（十期）</t>
  </si>
  <si>
    <t>1805163</t>
  </si>
  <si>
    <t>147665</t>
  </si>
  <si>
    <t>147578</t>
  </si>
  <si>
    <t>157575</t>
  </si>
  <si>
    <t>104524</t>
  </si>
  <si>
    <t>104628</t>
  </si>
  <si>
    <t>2018-07-26</t>
  </si>
  <si>
    <t>2018-08-20</t>
  </si>
  <si>
    <t>2018-09-26</t>
  </si>
  <si>
    <t>2019-01-29</t>
  </si>
  <si>
    <t>2019-02-25</t>
  </si>
  <si>
    <t>2019-06-03</t>
  </si>
  <si>
    <t>3.84</t>
  </si>
  <si>
    <t>3.95</t>
  </si>
  <si>
    <t>3.58</t>
  </si>
  <si>
    <t>2018年四川省土地储备专项债券(五期)-2018年四川省政府专项债券（二十三期）</t>
  </si>
  <si>
    <t>2019年四川省土地储备专项债券（二期）-2019年四川省政府专项债券（二期）</t>
  </si>
  <si>
    <t>2019年四川省生态环保建设专项债券（三期）-2019年四川省政府专项债券（三十九期）</t>
  </si>
  <si>
    <t>2019年四川省土地储备专项债券（七期）-2019年四川省政府专项债券（九十三期）</t>
  </si>
  <si>
    <t>157511</t>
  </si>
  <si>
    <t>157577</t>
  </si>
  <si>
    <t>1905139</t>
  </si>
  <si>
    <t>157914</t>
  </si>
  <si>
    <t>2018-10-25</t>
  </si>
  <si>
    <t>3.77</t>
  </si>
  <si>
    <t>3.19</t>
  </si>
  <si>
    <t>2.94</t>
  </si>
  <si>
    <t>2019年四川省政府一般债券（五期）</t>
  </si>
  <si>
    <t>205教育支出</t>
  </si>
  <si>
    <t>160832</t>
  </si>
  <si>
    <t>160833</t>
  </si>
  <si>
    <t>2105131</t>
  </si>
  <si>
    <t>2105132</t>
  </si>
  <si>
    <t>2020年四川省工业园区建设专项债券（三期）-2020年四川省政府专项债券（十一期）</t>
  </si>
  <si>
    <t>2020年四川省生态环保建设专项债券（三期）-2020年四川省政府专项债券（十九期）</t>
  </si>
  <si>
    <t>2020年四川省城乡基础设施建设专项债券（二十三期）-2020年四川省政府专项债券（八十二期）</t>
  </si>
  <si>
    <t>2020年四川省社会事业专项债券（十二期）-2020年四川省政府专项债券（九十六期）</t>
  </si>
  <si>
    <t>2021年四川省城乡基础设施建设专项债券（三期）-2021年四川省政府专项债券（五期）</t>
  </si>
  <si>
    <t>2021年四川省城乡基础设施建设专项债券（四期）-2021年四川省政府专项债券（六期）</t>
  </si>
  <si>
    <t>2021年四川省城乡基础设施建设专项债券（八期）-2021年四川省政府专项债券（二十六期）</t>
  </si>
  <si>
    <t>2021年四川省城乡基础设施建设专项债券（十五期）-2021年四川省政府专项债券（五十三期）</t>
  </si>
  <si>
    <t>2021年四川省城乡基础设施建设专项债券（十六期）-2021年四川省政府专项债券（五十四期）</t>
  </si>
  <si>
    <t>160552</t>
  </si>
  <si>
    <t>160560</t>
  </si>
  <si>
    <t>2005878</t>
  </si>
  <si>
    <t>104925</t>
  </si>
  <si>
    <t>173714</t>
  </si>
  <si>
    <t>173715</t>
  </si>
  <si>
    <t>173869</t>
  </si>
  <si>
    <t>2171198</t>
  </si>
  <si>
    <t>2171199</t>
  </si>
  <si>
    <t>2020-08-26</t>
  </si>
  <si>
    <t>2021-06-10</t>
  </si>
  <si>
    <t>2021-10-28</t>
  </si>
  <si>
    <t>2021-11-09</t>
  </si>
  <si>
    <t>3.72</t>
  </si>
  <si>
    <t>3.34</t>
  </si>
  <si>
    <t>3.71</t>
  </si>
  <si>
    <t>3.23</t>
  </si>
  <si>
    <t>3.17</t>
  </si>
  <si>
    <t>3.5</t>
  </si>
  <si>
    <t>2021年四川省棚户区改造专项债券（一期）-2021年四川省政府专项债券（十期）</t>
  </si>
  <si>
    <t>2021年四川省城乡基础设施建设专项债券（十期）-2021年四川省政府专项债券（二十八期）</t>
  </si>
  <si>
    <t>2021年四川省棚户区改造专项债券（六期）-2021年四川省政府专项债券（三十五期）</t>
  </si>
  <si>
    <t>2021年四川省城乡基础设施建设专项债券（五期）-2021年四川省政府专项债券（七期）</t>
  </si>
  <si>
    <t>2022年四川省政府一般债券（七期）</t>
  </si>
  <si>
    <t>2271358</t>
  </si>
  <si>
    <t>2022-06-28</t>
  </si>
  <si>
    <t>2022年四川省城乡基础设施建设专项债券（一期）-2022年四川省政府专项债券（四期）</t>
  </si>
  <si>
    <t>2022年四川省乡村振兴和水利建设专项债券（一期）—2022年四川省政府专项债券（四十二期）</t>
  </si>
  <si>
    <t>2022年四川省社会事业和交通基础设施专项债券（一期）—2022年四川省政府专项债券（四十五期）</t>
  </si>
  <si>
    <t>2022年四川省城市更新和产业升级基础设施专项债券（三期）—2022年四川省政府专项债券（五十期）</t>
  </si>
  <si>
    <t>2205153</t>
  </si>
  <si>
    <t>2271121</t>
  </si>
  <si>
    <t>2271124</t>
  </si>
  <si>
    <t>2271129</t>
  </si>
  <si>
    <t>2.85</t>
  </si>
  <si>
    <t>2.91</t>
  </si>
  <si>
    <t>一般债券</t>
    <phoneticPr fontId="11" type="noConversion"/>
  </si>
  <si>
    <t>10年</t>
    <phoneticPr fontId="11" type="noConversion"/>
  </si>
  <si>
    <t>2022年四川省政府一般债券（七期）</t>
    <phoneticPr fontId="11" type="noConversion"/>
  </si>
  <si>
    <t>2.94</t>
    <phoneticPr fontId="11" type="noConversion"/>
  </si>
  <si>
    <t>2019年四川省棚户区改造专项债券（七期）-2019年四川省政府专项债券（六十一期）</t>
    <phoneticPr fontId="11" type="noConversion"/>
  </si>
  <si>
    <t>棚改专项债券</t>
    <phoneticPr fontId="11" type="noConversion"/>
  </si>
  <si>
    <t>5年</t>
    <phoneticPr fontId="11" type="noConversion"/>
  </si>
  <si>
    <t>2019年四川省棚户区改造专项债券（十一期）-2019年四川省政府专项债券（九十四期）</t>
    <phoneticPr fontId="11" type="noConversion"/>
  </si>
  <si>
    <t>173719</t>
  </si>
  <si>
    <t>棚改专项债券</t>
  </si>
  <si>
    <t>2171180</t>
  </si>
  <si>
    <t>3.02</t>
  </si>
  <si>
    <t>2022年四川省城市更新和产业升级基础设施专项债券（七期）—2022年四川省政府专项债券（六十三期）</t>
  </si>
  <si>
    <t>2271176</t>
  </si>
  <si>
    <t>2.74</t>
  </si>
  <si>
    <t>2022年四川省棚户区改造专项债券（一期）-2022年四川省政府专项债券（九期）</t>
  </si>
  <si>
    <t>2205158</t>
  </si>
  <si>
    <t>2.57</t>
  </si>
  <si>
    <t>15年</t>
    <phoneticPr fontId="11" type="noConversion"/>
  </si>
  <si>
    <t>2022年四川省城市更新和产业升级基础设施专项债券（五期）—2022年四川省政府专项债券（五十二期）</t>
  </si>
  <si>
    <t>2271131</t>
  </si>
  <si>
    <t>3.27</t>
  </si>
  <si>
    <t>20年</t>
    <phoneticPr fontId="11" type="noConversion"/>
  </si>
  <si>
    <t>2022年四川省乡村振兴和水利建设专项债券（六期）—2022年四川省政府专项债券（五十六期）</t>
  </si>
  <si>
    <t>2271169</t>
  </si>
  <si>
    <t>3.22</t>
  </si>
  <si>
    <t>2022年四川省城乡基础设施建设专项债券（十七期）-2022年四川省政府专项债券（七十三期）</t>
  </si>
  <si>
    <t>2271778</t>
  </si>
  <si>
    <t>3.14</t>
  </si>
  <si>
    <t>3.83</t>
  </si>
  <si>
    <t>3.62</t>
  </si>
  <si>
    <t>2022年四川省社会事业和交通基础设施专项债券（三期）—2022年四川省政府专项债券（四十七期）</t>
  </si>
  <si>
    <t>2020年四川省城乡基础设施建设专项债券（六期）-2020年四川省政府专项债券（二十六期）</t>
    <phoneticPr fontId="8" type="noConversion"/>
  </si>
  <si>
    <t>2022年四川省城乡基础设施建设专项债券（十期）-2022年四川省政府专项债券（二十六期）</t>
    <phoneticPr fontId="8" type="noConversion"/>
  </si>
  <si>
    <t xml:space="preserve"> 
2271126</t>
    <phoneticPr fontId="8" type="noConversion"/>
  </si>
  <si>
    <t>84FABDC0A585EBFCE0535EFB480A4E2B</t>
  </si>
  <si>
    <t>77EAE7E15C7594EAE0535EFB480A179C</t>
  </si>
  <si>
    <r>
      <t>2</t>
    </r>
    <r>
      <rPr>
        <sz val="11"/>
        <rFont val="仿宋_GB2312"/>
        <family val="3"/>
        <charset val="134"/>
      </rPr>
      <t>12城乡社区事务支出</t>
    </r>
    <phoneticPr fontId="8" type="noConversion"/>
  </si>
  <si>
    <t>211节能环保支出等</t>
  </si>
  <si>
    <t>213农林水支出等</t>
  </si>
  <si>
    <t>215资源勘探工业信息等支出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</si>
</sst>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####"/>
    <numFmt numFmtId="177" formatCode="0.00_);[Red]\(0.00\)"/>
    <numFmt numFmtId="178" formatCode="#,##0.0000"/>
    <numFmt numFmtId="179" formatCode="0.000_ "/>
  </numFmts>
  <fonts count="15">
    <font>
      <sz val="11"/>
      <color indexed="8"/>
      <name val="宋体"/>
      <charset val="1"/>
      <scheme val="minor"/>
    </font>
    <font>
      <sz val="9"/>
      <name val="SimSun"/>
      <charset val="134"/>
    </font>
    <font>
      <sz val="12"/>
      <name val="仿宋_GB2312"/>
      <family val="3"/>
      <charset val="134"/>
    </font>
    <font>
      <sz val="15"/>
      <name val="黑体"/>
      <family val="3"/>
      <charset val="134"/>
    </font>
    <font>
      <sz val="11"/>
      <name val="仿宋_GB2312"/>
      <family val="3"/>
      <charset val="134"/>
    </font>
    <font>
      <sz val="9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20"/>
      <color indexed="8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SimSun"/>
      <charset val="134"/>
    </font>
    <font>
      <sz val="11"/>
      <name val="SimSun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wrapText="1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right" vertical="center"/>
    </xf>
    <xf numFmtId="0" fontId="0" fillId="0" borderId="1" xfId="0" applyFont="1" applyBorder="1">
      <alignment vertical="center"/>
    </xf>
    <xf numFmtId="177" fontId="6" fillId="0" borderId="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10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7" fontId="4" fillId="2" borderId="25" xfId="0" applyNumberFormat="1" applyFont="1" applyFill="1" applyBorder="1" applyAlignment="1">
      <alignment horizontal="center" vertical="center" wrapText="1"/>
    </xf>
    <xf numFmtId="177" fontId="6" fillId="2" borderId="25" xfId="0" applyNumberFormat="1" applyFont="1" applyFill="1" applyBorder="1" applyAlignment="1">
      <alignment horizontal="center" vertical="center" wrapText="1"/>
    </xf>
    <xf numFmtId="177" fontId="6" fillId="2" borderId="20" xfId="0" applyNumberFormat="1" applyFont="1" applyFill="1" applyBorder="1" applyAlignment="1">
      <alignment horizontal="center" vertical="center" wrapText="1"/>
    </xf>
    <xf numFmtId="177" fontId="6" fillId="0" borderId="20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10" fillId="0" borderId="14" xfId="0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78" fontId="10" fillId="0" borderId="11" xfId="0" applyNumberFormat="1" applyFont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 wrapText="1"/>
    </xf>
    <xf numFmtId="177" fontId="4" fillId="0" borderId="30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workbookViewId="0">
      <pane xSplit="2" ySplit="6" topLeftCell="D12" activePane="bottomRight" state="frozen"/>
      <selection pane="topRight"/>
      <selection pane="bottomLeft"/>
      <selection pane="bottomRight" activeCell="E7" sqref="E7:E19"/>
    </sheetView>
  </sheetViews>
  <sheetFormatPr defaultColWidth="10" defaultRowHeight="13.5"/>
  <cols>
    <col min="1" max="1" width="9" hidden="1"/>
    <col min="2" max="2" width="48.125" customWidth="1"/>
    <col min="3" max="3" width="14.5" customWidth="1"/>
    <col min="4" max="4" width="8.75" customWidth="1"/>
    <col min="5" max="5" width="12.5" customWidth="1"/>
    <col min="6" max="6" width="13.75" customWidth="1"/>
    <col min="7" max="7" width="10.125" customWidth="1"/>
    <col min="8" max="8" width="9.625" customWidth="1"/>
    <col min="9" max="10" width="11.25" customWidth="1"/>
    <col min="11" max="12" width="12.125" customWidth="1"/>
    <col min="13" max="13" width="48.75" customWidth="1"/>
    <col min="14" max="14" width="9"/>
    <col min="15" max="15" width="9.75" customWidth="1"/>
  </cols>
  <sheetData>
    <row r="1" spans="1:16" ht="27.95" customHeight="1">
      <c r="A1" s="1">
        <v>0</v>
      </c>
      <c r="B1" s="2"/>
      <c r="M1" s="7" t="s">
        <v>0</v>
      </c>
    </row>
    <row r="2" spans="1:16" ht="27.95" customHeight="1">
      <c r="A2" s="1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6" ht="27.95" customHeight="1">
      <c r="A3" s="1">
        <v>0</v>
      </c>
      <c r="B3" s="108" t="s">
        <v>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6" ht="14.25" customHeight="1">
      <c r="A4" s="1">
        <v>0</v>
      </c>
      <c r="B4" s="12"/>
      <c r="C4" s="12"/>
      <c r="D4" s="12"/>
      <c r="E4" s="12"/>
      <c r="F4" s="12"/>
      <c r="G4" s="12"/>
      <c r="H4" s="12"/>
      <c r="I4" s="10"/>
      <c r="J4" s="12"/>
      <c r="K4" s="12"/>
      <c r="L4" s="12"/>
      <c r="M4" s="15" t="s">
        <v>2</v>
      </c>
    </row>
    <row r="5" spans="1:16" ht="33" customHeight="1">
      <c r="A5" s="1">
        <v>0</v>
      </c>
      <c r="B5" s="109" t="s">
        <v>3</v>
      </c>
      <c r="C5" s="110"/>
      <c r="D5" s="110"/>
      <c r="E5" s="110"/>
      <c r="F5" s="110"/>
      <c r="G5" s="110"/>
      <c r="H5" s="111"/>
      <c r="I5" s="112" t="s">
        <v>4</v>
      </c>
      <c r="J5" s="113"/>
      <c r="K5" s="114" t="s">
        <v>5</v>
      </c>
      <c r="L5" s="115"/>
      <c r="M5" s="116" t="s">
        <v>6</v>
      </c>
    </row>
    <row r="6" spans="1:16" ht="33" customHeight="1">
      <c r="A6" s="1">
        <v>0</v>
      </c>
      <c r="B6" s="27" t="s">
        <v>7</v>
      </c>
      <c r="C6" s="27" t="s">
        <v>8</v>
      </c>
      <c r="D6" s="27" t="s">
        <v>9</v>
      </c>
      <c r="E6" s="27" t="s">
        <v>10</v>
      </c>
      <c r="F6" s="27" t="s">
        <v>11</v>
      </c>
      <c r="G6" s="27" t="s">
        <v>12</v>
      </c>
      <c r="H6" s="27" t="s">
        <v>13</v>
      </c>
      <c r="I6" s="17"/>
      <c r="J6" s="14" t="s">
        <v>14</v>
      </c>
      <c r="K6" s="13"/>
      <c r="L6" s="18" t="s">
        <v>14</v>
      </c>
      <c r="M6" s="116"/>
    </row>
    <row r="7" spans="1:16" ht="27.75" customHeight="1">
      <c r="A7" s="1" t="s">
        <v>15</v>
      </c>
      <c r="B7" s="39" t="s">
        <v>141</v>
      </c>
      <c r="C7" s="39" t="s">
        <v>147</v>
      </c>
      <c r="D7" s="39" t="s">
        <v>70</v>
      </c>
      <c r="E7" s="40">
        <v>0.57850000000000001</v>
      </c>
      <c r="F7" s="39" t="s">
        <v>153</v>
      </c>
      <c r="G7" s="39" t="s">
        <v>159</v>
      </c>
      <c r="H7" s="39" t="s">
        <v>62</v>
      </c>
      <c r="I7" s="40">
        <v>0.2616</v>
      </c>
      <c r="J7" s="40">
        <v>0.68140000000000001</v>
      </c>
      <c r="K7" s="40">
        <v>0.2616</v>
      </c>
      <c r="L7" s="40">
        <v>0.57850000000000001</v>
      </c>
      <c r="M7" s="6"/>
      <c r="N7" s="1"/>
    </row>
    <row r="8" spans="1:16" ht="27.75" customHeight="1">
      <c r="A8" s="1" t="s">
        <v>15</v>
      </c>
      <c r="B8" s="39" t="s">
        <v>142</v>
      </c>
      <c r="C8" s="39" t="s">
        <v>148</v>
      </c>
      <c r="D8" s="39" t="s">
        <v>70</v>
      </c>
      <c r="E8" s="40">
        <v>1.07</v>
      </c>
      <c r="F8" s="39" t="s">
        <v>154</v>
      </c>
      <c r="G8" s="39" t="s">
        <v>160</v>
      </c>
      <c r="H8" s="39" t="s">
        <v>73</v>
      </c>
      <c r="I8" s="40">
        <v>1.1399999999999999</v>
      </c>
      <c r="J8" s="40">
        <v>0.46</v>
      </c>
      <c r="K8" s="40">
        <v>0.85</v>
      </c>
      <c r="L8" s="40">
        <v>1.07</v>
      </c>
      <c r="M8" s="6"/>
      <c r="N8" s="1"/>
    </row>
    <row r="9" spans="1:16" ht="27.75" customHeight="1">
      <c r="A9" s="1"/>
      <c r="B9" s="39" t="s">
        <v>143</v>
      </c>
      <c r="C9" s="39" t="s">
        <v>149</v>
      </c>
      <c r="D9" s="39" t="s">
        <v>70</v>
      </c>
      <c r="E9" s="40">
        <v>1.04</v>
      </c>
      <c r="F9" s="39" t="s">
        <v>155</v>
      </c>
      <c r="G9" s="39" t="s">
        <v>108</v>
      </c>
      <c r="H9" s="39" t="s">
        <v>73</v>
      </c>
      <c r="I9" s="40">
        <v>0.99</v>
      </c>
      <c r="J9" s="40">
        <v>1.1000000000000001</v>
      </c>
      <c r="K9" s="40">
        <v>0.97</v>
      </c>
      <c r="L9" s="40">
        <v>0.69</v>
      </c>
      <c r="M9" s="33"/>
      <c r="N9" s="1"/>
    </row>
    <row r="10" spans="1:16" ht="27.75" customHeight="1">
      <c r="A10" s="1"/>
      <c r="B10" s="41" t="s">
        <v>144</v>
      </c>
      <c r="C10" s="39" t="s">
        <v>150</v>
      </c>
      <c r="D10" s="41" t="s">
        <v>70</v>
      </c>
      <c r="E10" s="40">
        <v>0.68</v>
      </c>
      <c r="F10" s="41" t="s">
        <v>156</v>
      </c>
      <c r="G10" s="39" t="s">
        <v>102</v>
      </c>
      <c r="H10" s="41" t="s">
        <v>66</v>
      </c>
      <c r="I10" s="40">
        <v>1.28</v>
      </c>
      <c r="J10" s="40">
        <v>0.44</v>
      </c>
      <c r="K10" s="40">
        <v>0.92</v>
      </c>
      <c r="L10" s="40">
        <v>0.68</v>
      </c>
      <c r="M10" s="33"/>
      <c r="N10" s="1"/>
    </row>
    <row r="11" spans="1:16" s="38" customFormat="1" ht="70.150000000000006" customHeight="1">
      <c r="A11" s="36"/>
      <c r="B11" s="39" t="s">
        <v>145</v>
      </c>
      <c r="C11" s="39" t="s">
        <v>151</v>
      </c>
      <c r="D11" s="42" t="s">
        <v>70</v>
      </c>
      <c r="E11" s="40">
        <v>0.65</v>
      </c>
      <c r="F11" s="42" t="s">
        <v>157</v>
      </c>
      <c r="G11" s="39" t="s">
        <v>102</v>
      </c>
      <c r="H11" s="42" t="s">
        <v>66</v>
      </c>
      <c r="I11" s="40">
        <v>0.13</v>
      </c>
      <c r="J11" s="40">
        <v>0.62</v>
      </c>
      <c r="K11" s="40">
        <v>0.12</v>
      </c>
      <c r="L11" s="40">
        <v>0.65</v>
      </c>
      <c r="M11" s="37"/>
      <c r="N11" s="36"/>
    </row>
    <row r="12" spans="1:16" ht="70.150000000000006" customHeight="1">
      <c r="A12" s="1"/>
      <c r="B12" s="39" t="s">
        <v>146</v>
      </c>
      <c r="C12" s="39" t="s">
        <v>152</v>
      </c>
      <c r="D12" s="43" t="s">
        <v>70</v>
      </c>
      <c r="E12" s="40">
        <v>0.24</v>
      </c>
      <c r="F12" s="43" t="s">
        <v>158</v>
      </c>
      <c r="G12" s="39" t="s">
        <v>161</v>
      </c>
      <c r="H12" s="43" t="s">
        <v>73</v>
      </c>
      <c r="I12" s="40">
        <v>0.39</v>
      </c>
      <c r="J12" s="40">
        <v>0.19</v>
      </c>
      <c r="K12" s="40">
        <v>0.4</v>
      </c>
      <c r="L12" s="40">
        <v>0.24</v>
      </c>
      <c r="M12" s="6"/>
      <c r="N12" s="1"/>
    </row>
    <row r="13" spans="1:16" ht="70.150000000000006" customHeight="1">
      <c r="B13" s="39" t="s">
        <v>174</v>
      </c>
      <c r="C13" s="39">
        <v>1905129</v>
      </c>
      <c r="D13" s="44" t="s">
        <v>70</v>
      </c>
      <c r="E13" s="91">
        <v>1.6999999999999999E-3</v>
      </c>
      <c r="F13" s="92">
        <v>43549</v>
      </c>
      <c r="G13" s="39" t="s">
        <v>67</v>
      </c>
      <c r="H13" s="42" t="s">
        <v>73</v>
      </c>
      <c r="I13" s="91">
        <v>0</v>
      </c>
      <c r="J13" s="91">
        <v>1.6999999999999999E-3</v>
      </c>
      <c r="K13" s="91">
        <v>0</v>
      </c>
      <c r="L13" s="91">
        <v>1.6999999999999999E-3</v>
      </c>
      <c r="M13" s="33"/>
      <c r="P13" s="32"/>
    </row>
    <row r="14" spans="1:16" ht="70.150000000000006" customHeight="1">
      <c r="A14" s="1"/>
      <c r="B14" s="39" t="s">
        <v>69</v>
      </c>
      <c r="C14" s="39" t="s">
        <v>176</v>
      </c>
      <c r="D14" s="45" t="s">
        <v>70</v>
      </c>
      <c r="E14" s="40">
        <v>0.87</v>
      </c>
      <c r="F14" s="45" t="s">
        <v>71</v>
      </c>
      <c r="G14" s="39" t="s">
        <v>72</v>
      </c>
      <c r="H14" s="42" t="s">
        <v>73</v>
      </c>
      <c r="I14" s="40">
        <v>2.89</v>
      </c>
      <c r="J14" s="40">
        <v>0.92</v>
      </c>
      <c r="K14" s="40">
        <v>1.43</v>
      </c>
      <c r="L14" s="40">
        <v>0.87</v>
      </c>
      <c r="M14" s="6"/>
      <c r="N14" s="1"/>
    </row>
    <row r="15" spans="1:16" ht="70.150000000000006" customHeight="1">
      <c r="A15" s="1"/>
      <c r="B15" s="39" t="s">
        <v>74</v>
      </c>
      <c r="C15" s="39" t="s">
        <v>177</v>
      </c>
      <c r="D15" s="45" t="s">
        <v>70</v>
      </c>
      <c r="E15" s="40">
        <v>1.08</v>
      </c>
      <c r="F15" s="45" t="s">
        <v>71</v>
      </c>
      <c r="G15" s="39" t="s">
        <v>75</v>
      </c>
      <c r="H15" s="42" t="s">
        <v>76</v>
      </c>
      <c r="I15" s="40">
        <v>3.44</v>
      </c>
      <c r="J15" s="40">
        <v>1.08</v>
      </c>
      <c r="K15" s="40">
        <v>0.52</v>
      </c>
      <c r="L15" s="40">
        <v>1.08</v>
      </c>
      <c r="M15" s="6"/>
      <c r="N15" s="1"/>
    </row>
    <row r="16" spans="1:16" ht="24.95" customHeight="1">
      <c r="A16" s="1"/>
      <c r="B16" s="39" t="s">
        <v>113</v>
      </c>
      <c r="C16" s="39" t="s">
        <v>179</v>
      </c>
      <c r="D16" s="46" t="s">
        <v>70</v>
      </c>
      <c r="E16" s="40">
        <v>1.47</v>
      </c>
      <c r="F16" s="45" t="s">
        <v>116</v>
      </c>
      <c r="G16" s="39" t="s">
        <v>67</v>
      </c>
      <c r="H16" s="42" t="s">
        <v>66</v>
      </c>
      <c r="I16" s="40">
        <v>0.9</v>
      </c>
      <c r="J16" s="40">
        <v>0.61</v>
      </c>
      <c r="K16" s="40">
        <v>0.19</v>
      </c>
      <c r="L16" s="40">
        <v>0.61</v>
      </c>
      <c r="M16" s="6"/>
      <c r="N16" s="1"/>
    </row>
    <row r="17" spans="1:14" ht="24.95" customHeight="1">
      <c r="A17" s="1"/>
      <c r="B17" s="39" t="s">
        <v>112</v>
      </c>
      <c r="C17" s="39" t="s">
        <v>178</v>
      </c>
      <c r="D17" s="46" t="s">
        <v>70</v>
      </c>
      <c r="E17" s="40">
        <v>1.69</v>
      </c>
      <c r="F17" s="45" t="s">
        <v>116</v>
      </c>
      <c r="G17" s="39" t="s">
        <v>102</v>
      </c>
      <c r="H17" s="42" t="s">
        <v>73</v>
      </c>
      <c r="I17" s="40">
        <v>1.41</v>
      </c>
      <c r="J17" s="40">
        <v>1.04</v>
      </c>
      <c r="K17" s="40">
        <v>0.54</v>
      </c>
      <c r="L17" s="40">
        <v>1.04</v>
      </c>
      <c r="M17" s="6"/>
      <c r="N17" s="1"/>
    </row>
    <row r="18" spans="1:14" ht="24.95" customHeight="1">
      <c r="A18" s="1"/>
      <c r="B18" s="39" t="s">
        <v>212</v>
      </c>
      <c r="C18" s="39" t="s">
        <v>213</v>
      </c>
      <c r="D18" s="46" t="s">
        <v>70</v>
      </c>
      <c r="E18" s="40">
        <v>0.27579999999999999</v>
      </c>
      <c r="F18" s="45" t="s">
        <v>214</v>
      </c>
      <c r="G18" s="39" t="s">
        <v>173</v>
      </c>
      <c r="H18" s="42" t="s">
        <v>66</v>
      </c>
      <c r="I18" s="40">
        <v>0.66510000000000002</v>
      </c>
      <c r="J18" s="40">
        <v>0.2601</v>
      </c>
      <c r="K18" s="40">
        <v>2.23E-2</v>
      </c>
      <c r="L18" s="40">
        <v>2.23E-2</v>
      </c>
      <c r="M18" s="6"/>
      <c r="N18" s="1"/>
    </row>
    <row r="19" spans="1:14" ht="36.75" customHeight="1">
      <c r="A19" s="1" t="s">
        <v>15</v>
      </c>
      <c r="B19" s="39" t="s">
        <v>227</v>
      </c>
      <c r="C19" s="39" t="s">
        <v>213</v>
      </c>
      <c r="D19" s="35" t="s">
        <v>225</v>
      </c>
      <c r="E19" s="40">
        <v>1.4884999999999999</v>
      </c>
      <c r="F19" s="45" t="s">
        <v>214</v>
      </c>
      <c r="G19" s="39" t="s">
        <v>228</v>
      </c>
      <c r="H19" s="42" t="s">
        <v>226</v>
      </c>
      <c r="I19" s="40">
        <v>2.1248</v>
      </c>
      <c r="J19" s="40">
        <v>1.49</v>
      </c>
      <c r="K19" s="40">
        <v>1.1488</v>
      </c>
      <c r="L19" s="40">
        <v>1.49</v>
      </c>
      <c r="M19" s="30"/>
      <c r="N19" s="1"/>
    </row>
  </sheetData>
  <autoFilter ref="A6:P19"/>
  <mergeCells count="5">
    <mergeCell ref="B3:M3"/>
    <mergeCell ref="B5:H5"/>
    <mergeCell ref="I5:J5"/>
    <mergeCell ref="K5:L5"/>
    <mergeCell ref="M5:M6"/>
  </mergeCells>
  <phoneticPr fontId="8" type="noConversion"/>
  <printOptions horizontalCentered="1"/>
  <pageMargins left="0.39305555555555599" right="0.39305555555555599" top="0.39305555555555599" bottom="0.39305555555555599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workbookViewId="0">
      <pane xSplit="2" ySplit="5" topLeftCell="C6" activePane="bottomRight" state="frozen"/>
      <selection pane="topRight"/>
      <selection pane="bottomLeft"/>
      <selection pane="bottomRight" activeCell="D65" sqref="D65"/>
    </sheetView>
  </sheetViews>
  <sheetFormatPr defaultColWidth="10" defaultRowHeight="13.5"/>
  <cols>
    <col min="1" max="1" width="9" hidden="1"/>
    <col min="2" max="2" width="45.625" bestFit="1" customWidth="1"/>
    <col min="3" max="3" width="13.625" customWidth="1"/>
    <col min="4" max="4" width="18.375" customWidth="1"/>
    <col min="5" max="5" width="9.125" customWidth="1"/>
    <col min="6" max="6" width="12.75" customWidth="1"/>
    <col min="7" max="7" width="9.125" customWidth="1"/>
    <col min="8" max="8" width="9.75" customWidth="1"/>
    <col min="9" max="9" width="9.5" customWidth="1"/>
    <col min="10" max="14" width="9.125" customWidth="1"/>
    <col min="15" max="15" width="18.375" customWidth="1"/>
  </cols>
  <sheetData>
    <row r="1" spans="1:15" ht="24.95" customHeight="1">
      <c r="A1" s="1">
        <v>0</v>
      </c>
      <c r="B1" s="2"/>
      <c r="O1" s="7" t="s">
        <v>16</v>
      </c>
    </row>
    <row r="2" spans="1:15" ht="27.95" customHeight="1">
      <c r="A2" s="1">
        <v>0</v>
      </c>
      <c r="B2" s="108" t="s">
        <v>17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4.25" customHeight="1">
      <c r="A3" s="1">
        <v>0</v>
      </c>
      <c r="B3" s="12"/>
      <c r="C3" s="12"/>
      <c r="D3" s="12"/>
      <c r="E3" s="12"/>
      <c r="F3" s="12"/>
      <c r="G3" s="12"/>
      <c r="H3" s="12"/>
      <c r="I3" s="10"/>
      <c r="J3" s="10"/>
      <c r="K3" s="12"/>
      <c r="L3" s="12"/>
      <c r="M3" s="12"/>
      <c r="N3" s="10"/>
      <c r="O3" s="15" t="s">
        <v>2</v>
      </c>
    </row>
    <row r="4" spans="1:15" ht="30" customHeight="1">
      <c r="A4" s="1">
        <v>0</v>
      </c>
      <c r="B4" s="109" t="s">
        <v>3</v>
      </c>
      <c r="C4" s="110"/>
      <c r="D4" s="110"/>
      <c r="E4" s="110"/>
      <c r="F4" s="110"/>
      <c r="G4" s="110"/>
      <c r="H4" s="111"/>
      <c r="I4" s="119" t="s">
        <v>18</v>
      </c>
      <c r="J4" s="113" t="s">
        <v>4</v>
      </c>
      <c r="K4" s="113"/>
      <c r="L4" s="114" t="s">
        <v>5</v>
      </c>
      <c r="M4" s="114"/>
      <c r="N4" s="117" t="s">
        <v>19</v>
      </c>
      <c r="O4" s="116" t="s">
        <v>6</v>
      </c>
    </row>
    <row r="5" spans="1:15" ht="48" customHeight="1">
      <c r="A5" s="1">
        <v>0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120"/>
      <c r="J5" s="13"/>
      <c r="K5" s="14" t="s">
        <v>14</v>
      </c>
      <c r="L5" s="13"/>
      <c r="M5" s="14" t="s">
        <v>14</v>
      </c>
      <c r="N5" s="118"/>
      <c r="O5" s="116"/>
    </row>
    <row r="6" spans="1:15" ht="51.75" customHeight="1">
      <c r="A6" s="1" t="s">
        <v>15</v>
      </c>
      <c r="B6" s="39" t="s">
        <v>45</v>
      </c>
      <c r="C6" s="39" t="s">
        <v>50</v>
      </c>
      <c r="D6" s="39" t="s">
        <v>55</v>
      </c>
      <c r="E6" s="40">
        <v>4.75</v>
      </c>
      <c r="F6" s="39" t="s">
        <v>57</v>
      </c>
      <c r="G6" s="39" t="s">
        <v>61</v>
      </c>
      <c r="H6" s="57" t="s">
        <v>62</v>
      </c>
      <c r="I6" s="20"/>
      <c r="J6" s="58">
        <v>24.464549000000002</v>
      </c>
      <c r="K6" s="40">
        <v>16.079999999999998</v>
      </c>
      <c r="L6" s="40">
        <v>8.3345400000000005</v>
      </c>
      <c r="M6" s="40">
        <v>4.75</v>
      </c>
      <c r="N6" s="40">
        <v>0</v>
      </c>
      <c r="O6" s="27"/>
    </row>
    <row r="7" spans="1:15" ht="58.5" customHeight="1">
      <c r="A7" s="1"/>
      <c r="B7" s="39" t="s">
        <v>162</v>
      </c>
      <c r="C7" s="39" t="s">
        <v>166</v>
      </c>
      <c r="D7" s="39" t="s">
        <v>55</v>
      </c>
      <c r="E7" s="40">
        <v>2.46</v>
      </c>
      <c r="F7" s="39" t="s">
        <v>170</v>
      </c>
      <c r="G7" s="39" t="s">
        <v>171</v>
      </c>
      <c r="H7" s="57" t="s">
        <v>62</v>
      </c>
      <c r="I7" s="20"/>
      <c r="J7" s="58">
        <v>23.378499999999999</v>
      </c>
      <c r="K7" s="40">
        <v>13.21</v>
      </c>
      <c r="L7" s="40">
        <v>8.2200000000000006</v>
      </c>
      <c r="M7" s="40">
        <v>2.46</v>
      </c>
      <c r="N7" s="40">
        <v>0</v>
      </c>
      <c r="O7" s="27"/>
    </row>
    <row r="8" spans="1:15" s="38" customFormat="1" ht="49.5" customHeight="1">
      <c r="A8" s="1"/>
      <c r="B8" s="59" t="s">
        <v>163</v>
      </c>
      <c r="C8" s="39" t="s">
        <v>167</v>
      </c>
      <c r="D8" s="39" t="s">
        <v>55</v>
      </c>
      <c r="E8" s="40">
        <v>1.7</v>
      </c>
      <c r="F8" s="59" t="s">
        <v>156</v>
      </c>
      <c r="G8" s="39" t="s">
        <v>172</v>
      </c>
      <c r="H8" s="60" t="s">
        <v>62</v>
      </c>
      <c r="I8" s="61"/>
      <c r="J8" s="62">
        <v>23.378499999999999</v>
      </c>
      <c r="K8" s="63">
        <v>13</v>
      </c>
      <c r="L8" s="63">
        <v>8.2200000000000006</v>
      </c>
      <c r="M8" s="63">
        <v>1.7</v>
      </c>
      <c r="N8" s="63">
        <v>0</v>
      </c>
      <c r="O8" s="55"/>
    </row>
    <row r="9" spans="1:15" s="38" customFormat="1" ht="49.5" customHeight="1">
      <c r="A9" s="1"/>
      <c r="B9" s="59" t="s">
        <v>46</v>
      </c>
      <c r="C9" s="39" t="s">
        <v>51</v>
      </c>
      <c r="D9" s="39" t="s">
        <v>55</v>
      </c>
      <c r="E9" s="40">
        <v>4.71</v>
      </c>
      <c r="F9" s="59" t="s">
        <v>58</v>
      </c>
      <c r="G9" s="39" t="s">
        <v>63</v>
      </c>
      <c r="H9" s="60" t="s">
        <v>62</v>
      </c>
      <c r="I9" s="61"/>
      <c r="J9" s="62">
        <v>50.66</v>
      </c>
      <c r="K9" s="63">
        <v>33.15</v>
      </c>
      <c r="L9" s="63">
        <v>16.260000000000002</v>
      </c>
      <c r="M9" s="63">
        <v>4.71</v>
      </c>
      <c r="N9" s="63">
        <v>0</v>
      </c>
      <c r="O9" s="55"/>
    </row>
    <row r="10" spans="1:15" ht="49.5" customHeight="1">
      <c r="A10" s="1"/>
      <c r="B10" s="39" t="s">
        <v>164</v>
      </c>
      <c r="C10" s="39" t="s">
        <v>168</v>
      </c>
      <c r="D10" s="39" t="s">
        <v>56</v>
      </c>
      <c r="E10" s="40">
        <v>0.35</v>
      </c>
      <c r="F10" s="39" t="s">
        <v>58</v>
      </c>
      <c r="G10" s="39" t="s">
        <v>102</v>
      </c>
      <c r="H10" s="57" t="s">
        <v>66</v>
      </c>
      <c r="I10" s="20"/>
      <c r="J10" s="58">
        <v>1.5247999999999999</v>
      </c>
      <c r="K10" s="40">
        <v>0.55000000000000004</v>
      </c>
      <c r="L10" s="40">
        <v>1.3248139999999999</v>
      </c>
      <c r="M10" s="40">
        <v>0.35</v>
      </c>
      <c r="N10" s="40">
        <v>0</v>
      </c>
      <c r="O10" s="27"/>
    </row>
    <row r="11" spans="1:15" ht="49.5" customHeight="1">
      <c r="A11" s="1"/>
      <c r="B11" s="39" t="s">
        <v>47</v>
      </c>
      <c r="C11" s="39" t="s">
        <v>52</v>
      </c>
      <c r="D11" s="39" t="s">
        <v>55</v>
      </c>
      <c r="E11" s="40">
        <v>1.9</v>
      </c>
      <c r="F11" s="39" t="s">
        <v>59</v>
      </c>
      <c r="G11" s="39" t="s">
        <v>64</v>
      </c>
      <c r="H11" s="57" t="s">
        <v>62</v>
      </c>
      <c r="I11" s="20"/>
      <c r="J11" s="58">
        <v>27.451567000000001</v>
      </c>
      <c r="K11" s="40">
        <v>18.3</v>
      </c>
      <c r="L11" s="40">
        <v>9.7335670000000007</v>
      </c>
      <c r="M11" s="40">
        <v>1.9</v>
      </c>
      <c r="N11" s="40">
        <v>0</v>
      </c>
      <c r="O11" s="27"/>
    </row>
    <row r="12" spans="1:15" ht="49.5" customHeight="1">
      <c r="A12" s="1"/>
      <c r="B12" s="39" t="s">
        <v>48</v>
      </c>
      <c r="C12" s="39" t="s">
        <v>53</v>
      </c>
      <c r="D12" s="39" t="s">
        <v>56</v>
      </c>
      <c r="E12" s="40">
        <v>0.7</v>
      </c>
      <c r="F12" s="39" t="s">
        <v>59</v>
      </c>
      <c r="G12" s="39" t="s">
        <v>65</v>
      </c>
      <c r="H12" s="57" t="s">
        <v>66</v>
      </c>
      <c r="I12" s="20"/>
      <c r="J12" s="58">
        <v>1.7119450000000001</v>
      </c>
      <c r="K12" s="40">
        <v>0.7</v>
      </c>
      <c r="L12" s="40">
        <v>1.321359</v>
      </c>
      <c r="M12" s="40">
        <v>0.7</v>
      </c>
      <c r="N12" s="40">
        <v>0</v>
      </c>
      <c r="O12" s="27"/>
    </row>
    <row r="13" spans="1:15" ht="49.5" customHeight="1">
      <c r="A13" s="1"/>
      <c r="B13" s="39" t="s">
        <v>49</v>
      </c>
      <c r="C13" s="39" t="s">
        <v>54</v>
      </c>
      <c r="D13" s="39" t="s">
        <v>56</v>
      </c>
      <c r="E13" s="40">
        <v>1</v>
      </c>
      <c r="F13" s="39" t="s">
        <v>60</v>
      </c>
      <c r="G13" s="39" t="s">
        <v>67</v>
      </c>
      <c r="H13" s="57" t="s">
        <v>66</v>
      </c>
      <c r="I13" s="20"/>
      <c r="J13" s="58">
        <v>5.5328010000000001</v>
      </c>
      <c r="K13" s="40">
        <v>2.75</v>
      </c>
      <c r="L13" s="40">
        <v>2.7502789999999999E-4</v>
      </c>
      <c r="M13" s="40">
        <v>1</v>
      </c>
      <c r="N13" s="40">
        <v>0</v>
      </c>
      <c r="O13" s="27"/>
    </row>
    <row r="14" spans="1:15" s="38" customFormat="1" ht="45.75" customHeight="1">
      <c r="A14" s="1" t="s">
        <v>15</v>
      </c>
      <c r="B14" s="59" t="s">
        <v>165</v>
      </c>
      <c r="C14" s="39" t="s">
        <v>169</v>
      </c>
      <c r="D14" s="39" t="s">
        <v>55</v>
      </c>
      <c r="E14" s="40">
        <v>4.42</v>
      </c>
      <c r="F14" s="59" t="s">
        <v>60</v>
      </c>
      <c r="G14" s="39" t="s">
        <v>134</v>
      </c>
      <c r="H14" s="60" t="s">
        <v>62</v>
      </c>
      <c r="I14" s="61"/>
      <c r="J14" s="62">
        <v>26.470700000000001</v>
      </c>
      <c r="K14" s="63">
        <v>19.07</v>
      </c>
      <c r="L14" s="63">
        <v>8.4518000000000004</v>
      </c>
      <c r="M14" s="63">
        <v>4.42</v>
      </c>
      <c r="N14" s="63">
        <v>0</v>
      </c>
      <c r="O14" s="64"/>
    </row>
    <row r="15" spans="1:15" ht="34.5" customHeight="1">
      <c r="A15" s="1"/>
      <c r="B15" s="46" t="s">
        <v>180</v>
      </c>
      <c r="C15" s="39" t="s">
        <v>189</v>
      </c>
      <c r="D15" s="39" t="s">
        <v>56</v>
      </c>
      <c r="E15" s="40">
        <v>0.5</v>
      </c>
      <c r="F15" s="46" t="s">
        <v>98</v>
      </c>
      <c r="G15" s="39" t="s">
        <v>103</v>
      </c>
      <c r="H15" s="65" t="s">
        <v>109</v>
      </c>
      <c r="I15" s="20"/>
      <c r="J15" s="66">
        <v>2.5</v>
      </c>
      <c r="K15" s="67">
        <v>1.9</v>
      </c>
      <c r="L15" s="67">
        <v>1.95</v>
      </c>
      <c r="M15" s="67">
        <v>0.5</v>
      </c>
      <c r="N15" s="67">
        <v>0</v>
      </c>
      <c r="O15" s="20"/>
    </row>
    <row r="16" spans="1:15" ht="34.5" customHeight="1">
      <c r="A16" s="1"/>
      <c r="B16" s="46" t="s">
        <v>111</v>
      </c>
      <c r="C16" s="39" t="s">
        <v>86</v>
      </c>
      <c r="D16" s="39" t="s">
        <v>56</v>
      </c>
      <c r="E16" s="40">
        <v>2.1</v>
      </c>
      <c r="F16" s="46" t="s">
        <v>98</v>
      </c>
      <c r="G16" s="39" t="s">
        <v>102</v>
      </c>
      <c r="H16" s="65" t="s">
        <v>66</v>
      </c>
      <c r="I16" s="20"/>
      <c r="J16" s="66">
        <v>25.795857000000002</v>
      </c>
      <c r="K16" s="67">
        <v>15.30443</v>
      </c>
      <c r="L16" s="67">
        <v>3.3222090327</v>
      </c>
      <c r="M16" s="67">
        <v>2.1</v>
      </c>
      <c r="N16" s="67">
        <v>0</v>
      </c>
      <c r="O16" s="20"/>
    </row>
    <row r="17" spans="1:15" ht="34.5" customHeight="1">
      <c r="A17" s="1"/>
      <c r="B17" s="46" t="s">
        <v>77</v>
      </c>
      <c r="C17" s="39" t="s">
        <v>87</v>
      </c>
      <c r="D17" s="39" t="s">
        <v>56</v>
      </c>
      <c r="E17" s="40">
        <v>1</v>
      </c>
      <c r="F17" s="46" t="s">
        <v>98</v>
      </c>
      <c r="G17" s="39" t="s">
        <v>102</v>
      </c>
      <c r="H17" s="65" t="s">
        <v>66</v>
      </c>
      <c r="I17" s="20"/>
      <c r="J17" s="66">
        <v>5.5328010000000001</v>
      </c>
      <c r="K17" s="67">
        <v>2.75</v>
      </c>
      <c r="L17" s="67">
        <v>2.7502789999999999E-4</v>
      </c>
      <c r="M17" s="67">
        <v>1</v>
      </c>
      <c r="N17" s="67">
        <v>0</v>
      </c>
      <c r="O17" s="20"/>
    </row>
    <row r="18" spans="1:15" ht="45.75" customHeight="1">
      <c r="A18" s="1" t="s">
        <v>15</v>
      </c>
      <c r="B18" s="46" t="s">
        <v>229</v>
      </c>
      <c r="C18" s="39">
        <v>157693</v>
      </c>
      <c r="D18" s="39" t="s">
        <v>230</v>
      </c>
      <c r="E18" s="40">
        <v>1</v>
      </c>
      <c r="F18" s="39" t="s">
        <v>59</v>
      </c>
      <c r="G18" s="39">
        <v>3.46</v>
      </c>
      <c r="H18" s="47" t="s">
        <v>231</v>
      </c>
      <c r="I18" s="68"/>
      <c r="J18" s="48">
        <v>5.4</v>
      </c>
      <c r="K18" s="50">
        <v>1</v>
      </c>
      <c r="L18" s="50">
        <v>3.47</v>
      </c>
      <c r="M18" s="51">
        <v>1</v>
      </c>
      <c r="N18" s="51">
        <v>0.11</v>
      </c>
      <c r="O18" s="68"/>
    </row>
    <row r="19" spans="1:15" ht="45.75" customHeight="1">
      <c r="A19" s="1" t="s">
        <v>15</v>
      </c>
      <c r="B19" s="46" t="s">
        <v>232</v>
      </c>
      <c r="C19" s="39">
        <v>157915</v>
      </c>
      <c r="D19" s="39" t="s">
        <v>230</v>
      </c>
      <c r="E19" s="40">
        <v>1</v>
      </c>
      <c r="F19" s="59" t="s">
        <v>60</v>
      </c>
      <c r="G19" s="39">
        <v>3.25</v>
      </c>
      <c r="H19" s="47" t="s">
        <v>231</v>
      </c>
      <c r="I19" s="68"/>
      <c r="J19" s="49">
        <v>5.24</v>
      </c>
      <c r="K19" s="50">
        <v>1</v>
      </c>
      <c r="L19" s="50">
        <v>2.8600000000000003</v>
      </c>
      <c r="M19" s="51">
        <v>1</v>
      </c>
      <c r="N19" s="51">
        <v>0.11</v>
      </c>
      <c r="O19" s="68"/>
    </row>
    <row r="20" spans="1:15" ht="34.5" customHeight="1">
      <c r="B20" s="46" t="s">
        <v>83</v>
      </c>
      <c r="C20" s="39" t="s">
        <v>94</v>
      </c>
      <c r="D20" s="39" t="s">
        <v>97</v>
      </c>
      <c r="E20" s="40">
        <v>1.45</v>
      </c>
      <c r="F20" s="59" t="s">
        <v>101</v>
      </c>
      <c r="G20" s="39" t="s">
        <v>107</v>
      </c>
      <c r="H20" s="65" t="s">
        <v>66</v>
      </c>
      <c r="I20" s="69"/>
      <c r="J20" s="66">
        <v>26.138656999999998</v>
      </c>
      <c r="K20" s="67">
        <v>15.18083</v>
      </c>
      <c r="L20" s="67">
        <v>3.4186090327</v>
      </c>
      <c r="M20" s="67">
        <v>1.45</v>
      </c>
      <c r="N20" s="67">
        <v>0</v>
      </c>
      <c r="O20" s="69"/>
    </row>
    <row r="21" spans="1:15" ht="34.5" customHeight="1">
      <c r="B21" s="46" t="s">
        <v>81</v>
      </c>
      <c r="C21" s="39" t="s">
        <v>92</v>
      </c>
      <c r="D21" s="39" t="s">
        <v>97</v>
      </c>
      <c r="E21" s="40">
        <v>0.95</v>
      </c>
      <c r="F21" s="59" t="s">
        <v>100</v>
      </c>
      <c r="G21" s="39" t="s">
        <v>106</v>
      </c>
      <c r="H21" s="65" t="s">
        <v>76</v>
      </c>
      <c r="I21" s="69"/>
      <c r="J21" s="66">
        <v>6.4109699999999998</v>
      </c>
      <c r="K21" s="67">
        <v>2.85</v>
      </c>
      <c r="L21" s="67">
        <v>1.1000560007</v>
      </c>
      <c r="M21" s="67">
        <v>0.95</v>
      </c>
      <c r="N21" s="67">
        <v>0</v>
      </c>
      <c r="O21" s="69"/>
    </row>
    <row r="22" spans="1:15" ht="34.5" customHeight="1">
      <c r="B22" s="46" t="s">
        <v>182</v>
      </c>
      <c r="C22" s="39" t="s">
        <v>191</v>
      </c>
      <c r="D22" s="39" t="s">
        <v>97</v>
      </c>
      <c r="E22" s="40">
        <v>0.75</v>
      </c>
      <c r="F22" s="59" t="s">
        <v>198</v>
      </c>
      <c r="G22" s="39" t="s">
        <v>202</v>
      </c>
      <c r="H22" s="65" t="s">
        <v>109</v>
      </c>
      <c r="I22" s="69"/>
      <c r="J22" s="66">
        <v>1.6536</v>
      </c>
      <c r="K22" s="67">
        <v>1.1000000000000001</v>
      </c>
      <c r="L22" s="67">
        <v>9.467E-5</v>
      </c>
      <c r="M22" s="67">
        <v>0.75</v>
      </c>
      <c r="N22" s="67">
        <v>0</v>
      </c>
      <c r="O22" s="69"/>
    </row>
    <row r="23" spans="1:15" ht="34.5" customHeight="1">
      <c r="B23" s="46" t="s">
        <v>85</v>
      </c>
      <c r="C23" s="39" t="s">
        <v>96</v>
      </c>
      <c r="D23" s="39" t="s">
        <v>97</v>
      </c>
      <c r="E23" s="40">
        <v>1.2</v>
      </c>
      <c r="F23" s="59" t="s">
        <v>101</v>
      </c>
      <c r="G23" s="39" t="s">
        <v>108</v>
      </c>
      <c r="H23" s="65" t="s">
        <v>110</v>
      </c>
      <c r="I23" s="69"/>
      <c r="J23" s="66">
        <v>1.5</v>
      </c>
      <c r="K23" s="67">
        <v>1.2</v>
      </c>
      <c r="L23" s="67">
        <v>1.21E-4</v>
      </c>
      <c r="M23" s="67">
        <v>1.2</v>
      </c>
      <c r="N23" s="70">
        <v>0</v>
      </c>
      <c r="O23" s="69"/>
    </row>
    <row r="24" spans="1:15" s="38" customFormat="1" ht="34.5" customHeight="1">
      <c r="A24"/>
      <c r="B24" s="71" t="s">
        <v>84</v>
      </c>
      <c r="C24" s="39" t="s">
        <v>95</v>
      </c>
      <c r="D24" s="39" t="s">
        <v>97</v>
      </c>
      <c r="E24" s="40">
        <v>2.85</v>
      </c>
      <c r="F24" s="59" t="s">
        <v>101</v>
      </c>
      <c r="G24" s="39" t="s">
        <v>75</v>
      </c>
      <c r="H24" s="72" t="s">
        <v>109</v>
      </c>
      <c r="I24" s="73"/>
      <c r="J24" s="74">
        <v>50.106155000000001</v>
      </c>
      <c r="K24" s="75">
        <v>33.799999999999997</v>
      </c>
      <c r="L24" s="75">
        <v>12.08004202</v>
      </c>
      <c r="M24" s="75">
        <v>2.85</v>
      </c>
      <c r="N24" s="76">
        <v>0</v>
      </c>
      <c r="O24" s="73"/>
    </row>
    <row r="25" spans="1:15" s="38" customFormat="1" ht="34.5" customHeight="1">
      <c r="A25"/>
      <c r="B25" s="71" t="s">
        <v>79</v>
      </c>
      <c r="C25" s="39" t="s">
        <v>90</v>
      </c>
      <c r="D25" s="39" t="s">
        <v>97</v>
      </c>
      <c r="E25" s="40">
        <v>0.78</v>
      </c>
      <c r="F25" s="59" t="s">
        <v>100</v>
      </c>
      <c r="G25" s="39" t="s">
        <v>104</v>
      </c>
      <c r="H25" s="72" t="s">
        <v>66</v>
      </c>
      <c r="I25" s="73"/>
      <c r="J25" s="74">
        <v>22.32</v>
      </c>
      <c r="K25" s="75">
        <v>16.21</v>
      </c>
      <c r="L25" s="75">
        <v>0.92</v>
      </c>
      <c r="M25" s="75">
        <v>0.78</v>
      </c>
      <c r="N25" s="76">
        <v>0</v>
      </c>
      <c r="O25" s="73"/>
    </row>
    <row r="26" spans="1:15" ht="34.5" customHeight="1">
      <c r="B26" s="46" t="s">
        <v>80</v>
      </c>
      <c r="C26" s="39" t="s">
        <v>91</v>
      </c>
      <c r="D26" s="39" t="s">
        <v>97</v>
      </c>
      <c r="E26" s="40">
        <v>5.1100000000000003</v>
      </c>
      <c r="F26" s="59" t="s">
        <v>100</v>
      </c>
      <c r="G26" s="39" t="s">
        <v>105</v>
      </c>
      <c r="H26" s="65" t="s">
        <v>109</v>
      </c>
      <c r="I26" s="69"/>
      <c r="J26" s="66">
        <v>51.893099999999997</v>
      </c>
      <c r="K26" s="67">
        <v>36.293100000000003</v>
      </c>
      <c r="L26" s="67">
        <v>11.040288009999999</v>
      </c>
      <c r="M26" s="67">
        <v>5.1100000000000003</v>
      </c>
      <c r="N26" s="70">
        <v>0</v>
      </c>
      <c r="O26" s="69"/>
    </row>
    <row r="27" spans="1:15" ht="34.5" customHeight="1">
      <c r="A27" s="1"/>
      <c r="B27" s="46" t="s">
        <v>257</v>
      </c>
      <c r="C27" s="39" t="s">
        <v>88</v>
      </c>
      <c r="D27" s="39" t="s">
        <v>56</v>
      </c>
      <c r="E27" s="40">
        <v>1.4</v>
      </c>
      <c r="F27" s="59" t="s">
        <v>99</v>
      </c>
      <c r="G27" s="39" t="s">
        <v>103</v>
      </c>
      <c r="H27" s="65" t="s">
        <v>109</v>
      </c>
      <c r="I27" s="20"/>
      <c r="J27" s="66">
        <v>14.3931</v>
      </c>
      <c r="K27" s="67">
        <v>14.3931</v>
      </c>
      <c r="L27" s="67">
        <v>2.8800000000000001E-4</v>
      </c>
      <c r="M27" s="67">
        <v>1.4</v>
      </c>
      <c r="N27" s="70">
        <v>0</v>
      </c>
      <c r="O27" s="20"/>
    </row>
    <row r="28" spans="1:15" ht="34.5" customHeight="1">
      <c r="B28" s="46" t="s">
        <v>183</v>
      </c>
      <c r="C28" s="39" t="s">
        <v>192</v>
      </c>
      <c r="D28" s="39" t="s">
        <v>97</v>
      </c>
      <c r="E28" s="40">
        <v>0.1</v>
      </c>
      <c r="F28" s="59" t="s">
        <v>101</v>
      </c>
      <c r="G28" s="39" t="s">
        <v>107</v>
      </c>
      <c r="H28" s="65" t="s">
        <v>66</v>
      </c>
      <c r="I28" s="69"/>
      <c r="J28" s="66">
        <v>1</v>
      </c>
      <c r="K28" s="67">
        <v>0.8</v>
      </c>
      <c r="L28" s="67">
        <v>3.0009999999999999E-5</v>
      </c>
      <c r="M28" s="67">
        <v>0.1</v>
      </c>
      <c r="N28" s="70">
        <v>0</v>
      </c>
      <c r="O28" s="69"/>
    </row>
    <row r="29" spans="1:15" s="38" customFormat="1" ht="34.5" customHeight="1">
      <c r="A29"/>
      <c r="B29" s="71" t="s">
        <v>82</v>
      </c>
      <c r="C29" s="39" t="s">
        <v>93</v>
      </c>
      <c r="D29" s="39" t="s">
        <v>97</v>
      </c>
      <c r="E29" s="40">
        <v>1.95</v>
      </c>
      <c r="F29" s="59" t="s">
        <v>100</v>
      </c>
      <c r="G29" s="39" t="s">
        <v>104</v>
      </c>
      <c r="H29" s="72" t="s">
        <v>66</v>
      </c>
      <c r="I29" s="77"/>
      <c r="J29" s="78">
        <v>11</v>
      </c>
      <c r="K29" s="79">
        <v>5.4</v>
      </c>
      <c r="L29" s="79">
        <v>1.83</v>
      </c>
      <c r="M29" s="79">
        <v>1.95</v>
      </c>
      <c r="N29" s="80">
        <v>0</v>
      </c>
      <c r="O29" s="77"/>
    </row>
    <row r="30" spans="1:15" ht="34.5" customHeight="1">
      <c r="A30" s="1"/>
      <c r="B30" s="46" t="s">
        <v>181</v>
      </c>
      <c r="C30" s="39" t="s">
        <v>190</v>
      </c>
      <c r="D30" s="39" t="s">
        <v>56</v>
      </c>
      <c r="E30" s="40">
        <v>0.3</v>
      </c>
      <c r="F30" s="46" t="s">
        <v>98</v>
      </c>
      <c r="G30" s="39" t="s">
        <v>103</v>
      </c>
      <c r="H30" s="65" t="s">
        <v>109</v>
      </c>
      <c r="I30" s="20"/>
      <c r="J30" s="81">
        <v>1.1400399999999999</v>
      </c>
      <c r="K30" s="81">
        <v>1.0468</v>
      </c>
      <c r="L30" s="81">
        <v>9.3240000000000003E-2</v>
      </c>
      <c r="M30" s="81">
        <v>0.3</v>
      </c>
      <c r="N30" s="81">
        <v>0</v>
      </c>
      <c r="O30" s="20"/>
    </row>
    <row r="31" spans="1:15" ht="34.5" customHeight="1">
      <c r="A31" s="1"/>
      <c r="B31" s="46" t="s">
        <v>78</v>
      </c>
      <c r="C31" s="39" t="s">
        <v>89</v>
      </c>
      <c r="D31" s="39" t="s">
        <v>56</v>
      </c>
      <c r="E31" s="40">
        <v>0.32</v>
      </c>
      <c r="F31" s="46" t="s">
        <v>99</v>
      </c>
      <c r="G31" s="39" t="s">
        <v>102</v>
      </c>
      <c r="H31" s="65" t="s">
        <v>66</v>
      </c>
      <c r="I31" s="20"/>
      <c r="J31" s="81">
        <v>18.667899999999999</v>
      </c>
      <c r="K31" s="81">
        <v>13.81443</v>
      </c>
      <c r="L31" s="81">
        <v>6.85347E-4</v>
      </c>
      <c r="M31" s="81">
        <v>0.32</v>
      </c>
      <c r="N31" s="81">
        <v>0</v>
      </c>
      <c r="O31" s="20"/>
    </row>
    <row r="32" spans="1:15" s="38" customFormat="1" ht="46.5" customHeight="1">
      <c r="A32"/>
      <c r="B32" s="71" t="s">
        <v>186</v>
      </c>
      <c r="C32" s="39" t="s">
        <v>195</v>
      </c>
      <c r="D32" s="39" t="s">
        <v>97</v>
      </c>
      <c r="E32" s="40">
        <v>0.93</v>
      </c>
      <c r="F32" s="71" t="s">
        <v>200</v>
      </c>
      <c r="G32" s="39" t="s">
        <v>205</v>
      </c>
      <c r="H32" s="72" t="s">
        <v>66</v>
      </c>
      <c r="I32" s="73"/>
      <c r="J32" s="82">
        <v>5.16</v>
      </c>
      <c r="K32" s="82">
        <v>2.4500000000000002</v>
      </c>
      <c r="L32" s="82">
        <v>1.75</v>
      </c>
      <c r="M32" s="82">
        <v>0.93</v>
      </c>
      <c r="N32" s="82">
        <v>0</v>
      </c>
      <c r="O32" s="73"/>
    </row>
    <row r="33" spans="1:19" s="38" customFormat="1" ht="46.5" customHeight="1">
      <c r="A33"/>
      <c r="B33" s="71" t="s">
        <v>184</v>
      </c>
      <c r="C33" s="39" t="s">
        <v>193</v>
      </c>
      <c r="D33" s="39" t="s">
        <v>97</v>
      </c>
      <c r="E33" s="40">
        <v>0.92</v>
      </c>
      <c r="F33" s="59" t="s">
        <v>199</v>
      </c>
      <c r="G33" s="39" t="s">
        <v>203</v>
      </c>
      <c r="H33" s="72" t="s">
        <v>66</v>
      </c>
      <c r="I33" s="73"/>
      <c r="J33" s="82">
        <v>5.36</v>
      </c>
      <c r="K33" s="82">
        <v>2.02</v>
      </c>
      <c r="L33" s="82">
        <v>1.44</v>
      </c>
      <c r="M33" s="82">
        <v>0.92</v>
      </c>
      <c r="N33" s="82">
        <v>0.1</v>
      </c>
      <c r="O33" s="73"/>
    </row>
    <row r="34" spans="1:19" ht="46.5" customHeight="1">
      <c r="B34" s="46" t="s">
        <v>188</v>
      </c>
      <c r="C34" s="39" t="s">
        <v>197</v>
      </c>
      <c r="D34" s="39" t="s">
        <v>97</v>
      </c>
      <c r="E34" s="40">
        <v>0.2</v>
      </c>
      <c r="F34" s="59" t="s">
        <v>201</v>
      </c>
      <c r="G34" s="39" t="s">
        <v>207</v>
      </c>
      <c r="H34" s="65" t="s">
        <v>109</v>
      </c>
      <c r="I34" s="69"/>
      <c r="J34" s="81">
        <v>2.5</v>
      </c>
      <c r="K34" s="81">
        <v>1.9</v>
      </c>
      <c r="L34" s="81">
        <v>1.95</v>
      </c>
      <c r="M34" s="81">
        <v>0.2</v>
      </c>
      <c r="N34" s="81">
        <v>0</v>
      </c>
      <c r="O34" s="69"/>
    </row>
    <row r="35" spans="1:19" ht="46.5" customHeight="1">
      <c r="B35" s="46" t="s">
        <v>209</v>
      </c>
      <c r="C35" s="39">
        <v>173871</v>
      </c>
      <c r="D35" s="39" t="s">
        <v>97</v>
      </c>
      <c r="E35" s="40">
        <v>1.18</v>
      </c>
      <c r="F35" s="59" t="s">
        <v>200</v>
      </c>
      <c r="G35" s="39" t="s">
        <v>255</v>
      </c>
      <c r="H35" s="83" t="s">
        <v>76</v>
      </c>
      <c r="I35" s="84"/>
      <c r="J35" s="69">
        <v>0</v>
      </c>
      <c r="K35" s="81">
        <v>1.18</v>
      </c>
      <c r="L35" s="81">
        <v>0</v>
      </c>
      <c r="M35" s="81">
        <v>1.18</v>
      </c>
      <c r="N35" s="69">
        <v>0</v>
      </c>
      <c r="O35" s="69"/>
      <c r="R35" s="32"/>
      <c r="S35" s="28"/>
    </row>
    <row r="36" spans="1:19" ht="46.5" customHeight="1">
      <c r="B36" s="46" t="s">
        <v>187</v>
      </c>
      <c r="C36" s="39" t="s">
        <v>196</v>
      </c>
      <c r="D36" s="39" t="s">
        <v>97</v>
      </c>
      <c r="E36" s="40">
        <v>0.52</v>
      </c>
      <c r="F36" s="59" t="s">
        <v>201</v>
      </c>
      <c r="G36" s="39" t="s">
        <v>206</v>
      </c>
      <c r="H36" s="65" t="s">
        <v>66</v>
      </c>
      <c r="I36" s="69"/>
      <c r="J36" s="81">
        <v>10.167999999999999</v>
      </c>
      <c r="K36" s="81">
        <v>2.2999999999999998</v>
      </c>
      <c r="L36" s="81">
        <v>1.22</v>
      </c>
      <c r="M36" s="81">
        <v>0.52</v>
      </c>
      <c r="N36" s="81">
        <v>0</v>
      </c>
      <c r="O36" s="69"/>
    </row>
    <row r="37" spans="1:19" s="38" customFormat="1" ht="46.5" customHeight="1">
      <c r="A37"/>
      <c r="B37" s="71" t="s">
        <v>185</v>
      </c>
      <c r="C37" s="39" t="s">
        <v>194</v>
      </c>
      <c r="D37" s="39" t="s">
        <v>97</v>
      </c>
      <c r="E37" s="40">
        <v>1.55</v>
      </c>
      <c r="F37" s="85" t="s">
        <v>199</v>
      </c>
      <c r="G37" s="39" t="s">
        <v>204</v>
      </c>
      <c r="H37" s="85" t="s">
        <v>109</v>
      </c>
      <c r="I37" s="86"/>
      <c r="J37" s="87">
        <v>3.61</v>
      </c>
      <c r="K37" s="87">
        <v>2.75</v>
      </c>
      <c r="L37" s="87">
        <v>2.2999999999999998</v>
      </c>
      <c r="M37" s="87">
        <v>1.55</v>
      </c>
      <c r="N37" s="88">
        <v>0.2</v>
      </c>
      <c r="O37" s="86"/>
    </row>
    <row r="38" spans="1:19" ht="46.5" customHeight="1">
      <c r="B38" s="46" t="s">
        <v>211</v>
      </c>
      <c r="C38" s="39">
        <v>173716</v>
      </c>
      <c r="D38" s="39" t="s">
        <v>97</v>
      </c>
      <c r="E38" s="40">
        <v>1.5</v>
      </c>
      <c r="F38" s="85" t="s">
        <v>199</v>
      </c>
      <c r="G38" s="39" t="s">
        <v>254</v>
      </c>
      <c r="H38" s="44" t="s">
        <v>76</v>
      </c>
      <c r="I38" s="44"/>
      <c r="J38" s="81">
        <v>0</v>
      </c>
      <c r="K38" s="81">
        <v>1.5</v>
      </c>
      <c r="L38" s="81">
        <v>0</v>
      </c>
      <c r="M38" s="81">
        <v>1.5</v>
      </c>
      <c r="N38" s="81">
        <v>0</v>
      </c>
      <c r="O38" s="89"/>
      <c r="R38" s="32"/>
      <c r="S38" s="28"/>
    </row>
    <row r="39" spans="1:19" ht="46.5" customHeight="1">
      <c r="A39" s="1"/>
      <c r="B39" s="46" t="s">
        <v>210</v>
      </c>
      <c r="C39" s="39" t="s">
        <v>235</v>
      </c>
      <c r="D39" s="39" t="s">
        <v>234</v>
      </c>
      <c r="E39" s="40">
        <v>0.89</v>
      </c>
      <c r="F39" s="59" t="s">
        <v>201</v>
      </c>
      <c r="G39" s="39" t="s">
        <v>236</v>
      </c>
      <c r="H39" s="27" t="s">
        <v>231</v>
      </c>
      <c r="I39" s="27"/>
      <c r="J39" s="81">
        <v>10.565287</v>
      </c>
      <c r="K39" s="81">
        <v>4.5350000000000001</v>
      </c>
      <c r="L39" s="81">
        <v>2.5350000000000001</v>
      </c>
      <c r="M39" s="81">
        <v>0.89</v>
      </c>
      <c r="N39" s="81">
        <v>0.11</v>
      </c>
      <c r="O39" s="31"/>
    </row>
    <row r="40" spans="1:19" ht="46.5" customHeight="1">
      <c r="A40" s="1"/>
      <c r="B40" s="46" t="s">
        <v>208</v>
      </c>
      <c r="C40" s="39" t="s">
        <v>233</v>
      </c>
      <c r="D40" s="39" t="s">
        <v>234</v>
      </c>
      <c r="E40" s="40">
        <v>1.25</v>
      </c>
      <c r="F40" s="85" t="s">
        <v>199</v>
      </c>
      <c r="G40" s="39" t="s">
        <v>205</v>
      </c>
      <c r="H40" s="27" t="s">
        <v>231</v>
      </c>
      <c r="I40" s="27"/>
      <c r="J40" s="81">
        <v>10.565287</v>
      </c>
      <c r="K40" s="81">
        <v>4.5350000000000001</v>
      </c>
      <c r="L40" s="81">
        <v>2.5350000000000001</v>
      </c>
      <c r="M40" s="81">
        <v>1.25</v>
      </c>
      <c r="N40" s="81">
        <v>0.11</v>
      </c>
      <c r="O40" s="31"/>
    </row>
    <row r="41" spans="1:19" ht="72" customHeight="1">
      <c r="A41" s="1"/>
      <c r="B41" s="45" t="s">
        <v>237</v>
      </c>
      <c r="C41" s="39" t="s">
        <v>238</v>
      </c>
      <c r="D41" s="39" t="s">
        <v>234</v>
      </c>
      <c r="E41" s="40">
        <v>0.13500000000000001</v>
      </c>
      <c r="F41" s="90">
        <v>44728</v>
      </c>
      <c r="G41" s="39" t="s">
        <v>239</v>
      </c>
      <c r="H41" s="27" t="s">
        <v>231</v>
      </c>
      <c r="I41" s="27"/>
      <c r="J41" s="81">
        <v>10.565287</v>
      </c>
      <c r="K41" s="81">
        <v>4.5350000000000001</v>
      </c>
      <c r="L41" s="81">
        <v>2.5350000000000001</v>
      </c>
      <c r="M41" s="81">
        <v>0.13500000000000001</v>
      </c>
      <c r="N41" s="81">
        <v>0.11</v>
      </c>
      <c r="O41" s="31"/>
    </row>
    <row r="42" spans="1:19" ht="72" customHeight="1">
      <c r="B42" s="45" t="s">
        <v>218</v>
      </c>
      <c r="C42" s="39" t="s">
        <v>222</v>
      </c>
      <c r="D42" s="39" t="s">
        <v>97</v>
      </c>
      <c r="E42" s="40">
        <v>0.3</v>
      </c>
      <c r="F42" s="45" t="s">
        <v>131</v>
      </c>
      <c r="G42" s="39" t="s">
        <v>224</v>
      </c>
      <c r="H42" s="45" t="s">
        <v>66</v>
      </c>
      <c r="I42" s="89"/>
      <c r="J42" s="81">
        <v>2.9353180000000001</v>
      </c>
      <c r="K42" s="81">
        <v>1.0743</v>
      </c>
      <c r="L42" s="81">
        <v>0.3</v>
      </c>
      <c r="M42" s="81">
        <v>0.3</v>
      </c>
      <c r="N42" s="81">
        <v>0</v>
      </c>
      <c r="O42" s="89"/>
    </row>
    <row r="43" spans="1:19" ht="72" customHeight="1">
      <c r="B43" s="45" t="s">
        <v>119</v>
      </c>
      <c r="C43" s="39" t="s">
        <v>125</v>
      </c>
      <c r="D43" s="39" t="s">
        <v>97</v>
      </c>
      <c r="E43" s="40">
        <v>1.46</v>
      </c>
      <c r="F43" s="45" t="s">
        <v>131</v>
      </c>
      <c r="G43" s="39" t="s">
        <v>135</v>
      </c>
      <c r="H43" s="45" t="s">
        <v>109</v>
      </c>
      <c r="I43" s="89"/>
      <c r="J43" s="81">
        <v>35</v>
      </c>
      <c r="K43" s="81">
        <v>20</v>
      </c>
      <c r="L43" s="81">
        <v>9.0900000100000007</v>
      </c>
      <c r="M43" s="81">
        <v>1.46</v>
      </c>
      <c r="N43" s="81">
        <v>0</v>
      </c>
      <c r="O43" s="89"/>
    </row>
    <row r="44" spans="1:19" s="38" customFormat="1" ht="72" customHeight="1">
      <c r="A44" s="1"/>
      <c r="B44" s="85" t="s">
        <v>244</v>
      </c>
      <c r="C44" s="39" t="s">
        <v>245</v>
      </c>
      <c r="D44" s="39" t="s">
        <v>97</v>
      </c>
      <c r="E44" s="40">
        <v>0.72</v>
      </c>
      <c r="F44" s="45" t="s">
        <v>131</v>
      </c>
      <c r="G44" s="39" t="s">
        <v>246</v>
      </c>
      <c r="H44" s="55" t="s">
        <v>247</v>
      </c>
      <c r="I44" s="55"/>
      <c r="J44" s="81">
        <v>2.5</v>
      </c>
      <c r="K44" s="81">
        <v>1.34</v>
      </c>
      <c r="L44" s="81">
        <v>0.59499999999999997</v>
      </c>
      <c r="M44" s="81">
        <v>0.72</v>
      </c>
      <c r="N44" s="81">
        <v>0</v>
      </c>
      <c r="O44" s="54"/>
    </row>
    <row r="45" spans="1:19" s="38" customFormat="1" ht="72" customHeight="1">
      <c r="A45"/>
      <c r="B45" s="85" t="s">
        <v>118</v>
      </c>
      <c r="C45" s="39" t="s">
        <v>124</v>
      </c>
      <c r="D45" s="39" t="s">
        <v>97</v>
      </c>
      <c r="E45" s="40">
        <v>1.5</v>
      </c>
      <c r="F45" s="85" t="s">
        <v>130</v>
      </c>
      <c r="G45" s="39" t="s">
        <v>72</v>
      </c>
      <c r="H45" s="85" t="s">
        <v>109</v>
      </c>
      <c r="I45" s="86"/>
      <c r="J45" s="81">
        <v>14.394155</v>
      </c>
      <c r="K45" s="81">
        <v>12.854687</v>
      </c>
      <c r="L45" s="81">
        <v>2.99</v>
      </c>
      <c r="M45" s="81">
        <v>1.5</v>
      </c>
      <c r="N45" s="81">
        <v>0</v>
      </c>
      <c r="O45" s="86"/>
    </row>
    <row r="46" spans="1:19" s="38" customFormat="1" ht="72" customHeight="1">
      <c r="A46"/>
      <c r="B46" s="85" t="s">
        <v>117</v>
      </c>
      <c r="C46" s="39" t="s">
        <v>123</v>
      </c>
      <c r="D46" s="39" t="s">
        <v>97</v>
      </c>
      <c r="E46" s="40">
        <v>0.5</v>
      </c>
      <c r="F46" s="85" t="s">
        <v>129</v>
      </c>
      <c r="G46" s="39" t="s">
        <v>134</v>
      </c>
      <c r="H46" s="85" t="s">
        <v>76</v>
      </c>
      <c r="I46" s="86"/>
      <c r="J46" s="81">
        <v>5.3938699999999997</v>
      </c>
      <c r="K46" s="81">
        <v>2.5</v>
      </c>
      <c r="L46" s="81">
        <v>1.1000209999999999</v>
      </c>
      <c r="M46" s="81">
        <v>0.5</v>
      </c>
      <c r="N46" s="81">
        <v>0</v>
      </c>
      <c r="O46" s="86"/>
    </row>
    <row r="47" spans="1:19" s="38" customFormat="1" ht="72" customHeight="1">
      <c r="A47"/>
      <c r="B47" s="85" t="s">
        <v>122</v>
      </c>
      <c r="C47" s="39" t="s">
        <v>128</v>
      </c>
      <c r="D47" s="39" t="s">
        <v>97</v>
      </c>
      <c r="E47" s="40">
        <v>3.63</v>
      </c>
      <c r="F47" s="85" t="s">
        <v>133</v>
      </c>
      <c r="G47" s="39" t="s">
        <v>138</v>
      </c>
      <c r="H47" s="85" t="s">
        <v>109</v>
      </c>
      <c r="I47" s="86"/>
      <c r="J47" s="81">
        <v>35</v>
      </c>
      <c r="K47" s="81">
        <v>20</v>
      </c>
      <c r="L47" s="81">
        <v>9.0900000100000007</v>
      </c>
      <c r="M47" s="81">
        <v>3.63</v>
      </c>
      <c r="N47" s="81">
        <v>0</v>
      </c>
      <c r="O47" s="86"/>
    </row>
    <row r="48" spans="1:19" s="38" customFormat="1" ht="72" customHeight="1">
      <c r="A48" s="1"/>
      <c r="B48" s="85" t="s">
        <v>251</v>
      </c>
      <c r="C48" s="39" t="s">
        <v>252</v>
      </c>
      <c r="D48" s="39" t="s">
        <v>97</v>
      </c>
      <c r="E48" s="40">
        <v>0.62</v>
      </c>
      <c r="F48" s="85" t="s">
        <v>133</v>
      </c>
      <c r="G48" s="39" t="s">
        <v>253</v>
      </c>
      <c r="H48" s="55" t="s">
        <v>247</v>
      </c>
      <c r="I48" s="55"/>
      <c r="J48" s="81">
        <v>2.5</v>
      </c>
      <c r="K48" s="81">
        <v>1.6</v>
      </c>
      <c r="L48" s="81">
        <v>0.59499999999999997</v>
      </c>
      <c r="M48" s="81">
        <v>0.62</v>
      </c>
      <c r="N48" s="81">
        <v>0</v>
      </c>
      <c r="O48" s="54"/>
    </row>
    <row r="49" spans="1:19" s="38" customFormat="1" ht="72" customHeight="1">
      <c r="A49"/>
      <c r="B49" s="85" t="s">
        <v>258</v>
      </c>
      <c r="C49" s="39">
        <v>2205230</v>
      </c>
      <c r="D49" s="39" t="s">
        <v>97</v>
      </c>
      <c r="E49" s="40">
        <v>0.9</v>
      </c>
      <c r="F49" s="85" t="s">
        <v>130</v>
      </c>
      <c r="G49" s="39" t="s">
        <v>63</v>
      </c>
      <c r="H49" s="44" t="s">
        <v>76</v>
      </c>
      <c r="I49" s="44"/>
      <c r="J49" s="81">
        <v>0</v>
      </c>
      <c r="K49" s="81">
        <v>0.9</v>
      </c>
      <c r="L49" s="81">
        <v>0</v>
      </c>
      <c r="M49" s="81">
        <v>0.9</v>
      </c>
      <c r="N49" s="81">
        <v>0</v>
      </c>
      <c r="O49" s="86"/>
      <c r="R49" s="32"/>
      <c r="S49" s="56"/>
    </row>
    <row r="50" spans="1:19" s="38" customFormat="1" ht="39.950000000000003" customHeight="1">
      <c r="A50"/>
      <c r="B50" s="85" t="s">
        <v>121</v>
      </c>
      <c r="C50" s="39" t="s">
        <v>127</v>
      </c>
      <c r="D50" s="39" t="s">
        <v>97</v>
      </c>
      <c r="E50" s="40">
        <v>2.5299999999999998</v>
      </c>
      <c r="F50" s="71" t="s">
        <v>133</v>
      </c>
      <c r="G50" s="39" t="s">
        <v>137</v>
      </c>
      <c r="H50" s="71" t="s">
        <v>66</v>
      </c>
      <c r="I50" s="86"/>
      <c r="J50" s="81">
        <v>14.72</v>
      </c>
      <c r="K50" s="81">
        <v>7.69</v>
      </c>
      <c r="L50" s="81">
        <v>6.44</v>
      </c>
      <c r="M50" s="81">
        <v>2.5299999999999998</v>
      </c>
      <c r="N50" s="81">
        <v>0</v>
      </c>
      <c r="O50" s="86"/>
    </row>
    <row r="51" spans="1:19" s="38" customFormat="1" ht="39.950000000000003" customHeight="1">
      <c r="A51"/>
      <c r="B51" s="85" t="s">
        <v>215</v>
      </c>
      <c r="C51" s="39" t="s">
        <v>219</v>
      </c>
      <c r="D51" s="39" t="s">
        <v>97</v>
      </c>
      <c r="E51" s="40">
        <v>0.08</v>
      </c>
      <c r="F51" s="85" t="s">
        <v>129</v>
      </c>
      <c r="G51" s="39" t="s">
        <v>223</v>
      </c>
      <c r="H51" s="85" t="s">
        <v>66</v>
      </c>
      <c r="I51" s="86"/>
      <c r="J51" s="81">
        <v>3.2775620000000001</v>
      </c>
      <c r="K51" s="81">
        <v>2.0129999999999999</v>
      </c>
      <c r="L51" s="81">
        <v>0.76000000400000001</v>
      </c>
      <c r="M51" s="81">
        <v>0.08</v>
      </c>
      <c r="N51" s="81">
        <v>0</v>
      </c>
      <c r="O51" s="86"/>
    </row>
    <row r="52" spans="1:19" s="38" customFormat="1" ht="39.950000000000003" customHeight="1">
      <c r="A52" s="1"/>
      <c r="B52" s="85" t="s">
        <v>240</v>
      </c>
      <c r="C52" s="39" t="s">
        <v>241</v>
      </c>
      <c r="D52" s="39" t="s">
        <v>234</v>
      </c>
      <c r="E52" s="40">
        <v>0.26</v>
      </c>
      <c r="F52" s="85" t="s">
        <v>129</v>
      </c>
      <c r="G52" s="39" t="s">
        <v>242</v>
      </c>
      <c r="H52" s="55" t="s">
        <v>231</v>
      </c>
      <c r="I52" s="55"/>
      <c r="J52" s="81">
        <v>10.565287</v>
      </c>
      <c r="K52" s="81">
        <v>4.5350000000000001</v>
      </c>
      <c r="L52" s="81">
        <v>2.5350000000000001</v>
      </c>
      <c r="M52" s="81">
        <v>0.26</v>
      </c>
      <c r="N52" s="81">
        <v>0.11</v>
      </c>
      <c r="O52" s="54"/>
    </row>
    <row r="53" spans="1:19" s="38" customFormat="1" ht="39" customHeight="1">
      <c r="A53"/>
      <c r="B53" s="85" t="s">
        <v>256</v>
      </c>
      <c r="C53" s="39" t="s">
        <v>259</v>
      </c>
      <c r="D53" s="39" t="s">
        <v>97</v>
      </c>
      <c r="E53" s="40">
        <v>0.4</v>
      </c>
      <c r="F53" s="85" t="s">
        <v>131</v>
      </c>
      <c r="G53" s="39" t="s">
        <v>246</v>
      </c>
      <c r="H53" s="44" t="s">
        <v>76</v>
      </c>
      <c r="I53" s="44"/>
      <c r="J53" s="81">
        <v>0</v>
      </c>
      <c r="K53" s="81">
        <v>0.4</v>
      </c>
      <c r="L53" s="81">
        <v>0</v>
      </c>
      <c r="M53" s="81">
        <v>0.4</v>
      </c>
      <c r="N53" s="81">
        <v>0</v>
      </c>
      <c r="O53" s="86"/>
      <c r="R53" s="32"/>
      <c r="S53" s="56"/>
    </row>
    <row r="54" spans="1:19" s="38" customFormat="1" ht="39" customHeight="1">
      <c r="A54"/>
      <c r="B54" s="85" t="s">
        <v>120</v>
      </c>
      <c r="C54" s="39" t="s">
        <v>126</v>
      </c>
      <c r="D54" s="39" t="s">
        <v>97</v>
      </c>
      <c r="E54" s="40">
        <v>0.15</v>
      </c>
      <c r="F54" s="85" t="s">
        <v>132</v>
      </c>
      <c r="G54" s="39" t="s">
        <v>136</v>
      </c>
      <c r="H54" s="85" t="s">
        <v>66</v>
      </c>
      <c r="I54" s="86"/>
      <c r="J54" s="81">
        <v>0.88</v>
      </c>
      <c r="K54" s="81">
        <v>0.5</v>
      </c>
      <c r="L54" s="81">
        <v>0.4</v>
      </c>
      <c r="M54" s="81">
        <v>0.15</v>
      </c>
      <c r="N54" s="81">
        <v>0</v>
      </c>
      <c r="O54" s="86"/>
    </row>
    <row r="55" spans="1:19" s="38" customFormat="1" ht="39" customHeight="1">
      <c r="A55"/>
      <c r="B55" s="85" t="s">
        <v>217</v>
      </c>
      <c r="C55" s="39" t="s">
        <v>221</v>
      </c>
      <c r="D55" s="39" t="s">
        <v>97</v>
      </c>
      <c r="E55" s="40">
        <v>1.7</v>
      </c>
      <c r="F55" s="85" t="s">
        <v>131</v>
      </c>
      <c r="G55" s="39" t="s">
        <v>224</v>
      </c>
      <c r="H55" s="85" t="s">
        <v>66</v>
      </c>
      <c r="I55" s="86"/>
      <c r="J55" s="81">
        <v>8.35</v>
      </c>
      <c r="K55" s="81">
        <v>6.42</v>
      </c>
      <c r="L55" s="81">
        <v>2.64</v>
      </c>
      <c r="M55" s="81">
        <v>1.7</v>
      </c>
      <c r="N55" s="81">
        <v>0</v>
      </c>
      <c r="O55" s="86"/>
    </row>
    <row r="56" spans="1:19" s="38" customFormat="1" ht="39" customHeight="1">
      <c r="A56" s="1"/>
      <c r="B56" s="85" t="s">
        <v>248</v>
      </c>
      <c r="C56" s="39" t="s">
        <v>249</v>
      </c>
      <c r="D56" s="39" t="s">
        <v>97</v>
      </c>
      <c r="E56" s="40">
        <v>0.6</v>
      </c>
      <c r="F56" s="85" t="s">
        <v>132</v>
      </c>
      <c r="G56" s="39" t="s">
        <v>250</v>
      </c>
      <c r="H56" s="55" t="s">
        <v>243</v>
      </c>
      <c r="I56" s="55"/>
      <c r="J56" s="81">
        <v>0.75</v>
      </c>
      <c r="K56" s="81">
        <v>0.6</v>
      </c>
      <c r="L56" s="81">
        <v>0.6</v>
      </c>
      <c r="M56" s="81">
        <v>0.6</v>
      </c>
      <c r="N56" s="81">
        <v>0</v>
      </c>
      <c r="O56" s="54"/>
    </row>
    <row r="57" spans="1:19" s="38" customFormat="1" ht="39" customHeight="1">
      <c r="A57"/>
      <c r="B57" s="85" t="s">
        <v>216</v>
      </c>
      <c r="C57" s="39" t="s">
        <v>220</v>
      </c>
      <c r="D57" s="39" t="s">
        <v>97</v>
      </c>
      <c r="E57" s="40">
        <v>0.42</v>
      </c>
      <c r="F57" s="85" t="s">
        <v>131</v>
      </c>
      <c r="G57" s="39" t="s">
        <v>224</v>
      </c>
      <c r="H57" s="85" t="s">
        <v>66</v>
      </c>
      <c r="I57" s="86"/>
      <c r="J57" s="81">
        <v>6.44</v>
      </c>
      <c r="K57" s="81">
        <v>2.19</v>
      </c>
      <c r="L57" s="81">
        <v>4.04</v>
      </c>
      <c r="M57" s="81">
        <v>0.42</v>
      </c>
      <c r="N57" s="81">
        <v>0</v>
      </c>
      <c r="O57" s="86"/>
    </row>
  </sheetData>
  <mergeCells count="7">
    <mergeCell ref="N4:N5"/>
    <mergeCell ref="O4:O5"/>
    <mergeCell ref="B2:O2"/>
    <mergeCell ref="B4:H4"/>
    <mergeCell ref="J4:K4"/>
    <mergeCell ref="L4:M4"/>
    <mergeCell ref="I4:I5"/>
  </mergeCells>
  <phoneticPr fontId="8" type="noConversion"/>
  <pageMargins left="0.75138888888888899" right="0.75138888888888899" top="0.26736111111111099" bottom="0.26736111111111099" header="0" footer="0"/>
  <pageSetup paperSize="9" scale="9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opLeftCell="B1" workbookViewId="0">
      <pane ySplit="5" topLeftCell="A6" activePane="bottomLeft" state="frozen"/>
      <selection pane="bottomLeft" activeCell="I22" sqref="I22"/>
    </sheetView>
  </sheetViews>
  <sheetFormatPr defaultColWidth="10" defaultRowHeight="13.5"/>
  <cols>
    <col min="1" max="1" width="9" hidden="1"/>
    <col min="2" max="2" width="13.25" customWidth="1"/>
    <col min="3" max="3" width="36.75" customWidth="1"/>
    <col min="4" max="4" width="9.75" customWidth="1"/>
    <col min="5" max="5" width="20.25" hidden="1" customWidth="1"/>
    <col min="6" max="6" width="32.25" customWidth="1"/>
    <col min="7" max="7" width="20.375" customWidth="1"/>
    <col min="8" max="8" width="0.125" hidden="1" customWidth="1"/>
    <col min="9" max="9" width="9.75" customWidth="1"/>
  </cols>
  <sheetData>
    <row r="1" spans="1:8" ht="45" customHeight="1">
      <c r="A1" s="1">
        <v>0</v>
      </c>
      <c r="B1" s="2"/>
      <c r="G1" s="7" t="s">
        <v>20</v>
      </c>
    </row>
    <row r="2" spans="1:8" ht="42" customHeight="1">
      <c r="A2" s="1">
        <v>0</v>
      </c>
      <c r="B2" s="108" t="s">
        <v>21</v>
      </c>
      <c r="C2" s="108"/>
      <c r="D2" s="108"/>
      <c r="E2" s="108"/>
      <c r="F2" s="108"/>
      <c r="G2" s="108"/>
    </row>
    <row r="3" spans="1:8" ht="21" customHeight="1">
      <c r="A3" s="1">
        <v>0</v>
      </c>
      <c r="B3" s="10"/>
      <c r="C3" s="10"/>
      <c r="D3" s="10"/>
      <c r="E3" s="10"/>
      <c r="F3" s="10"/>
      <c r="G3" s="8" t="s">
        <v>2</v>
      </c>
    </row>
    <row r="4" spans="1:8" ht="27" customHeight="1">
      <c r="A4" s="1">
        <v>0</v>
      </c>
      <c r="B4" s="116" t="s">
        <v>22</v>
      </c>
      <c r="C4" s="116" t="s">
        <v>23</v>
      </c>
      <c r="D4" s="116"/>
      <c r="E4" s="9"/>
      <c r="F4" s="116" t="s">
        <v>24</v>
      </c>
      <c r="G4" s="116"/>
    </row>
    <row r="5" spans="1:8" ht="26.1" customHeight="1">
      <c r="A5" s="1">
        <v>0</v>
      </c>
      <c r="B5" s="116"/>
      <c r="C5" s="3" t="s">
        <v>7</v>
      </c>
      <c r="D5" s="3" t="s">
        <v>25</v>
      </c>
      <c r="E5" s="9"/>
      <c r="F5" s="3" t="s">
        <v>26</v>
      </c>
      <c r="G5" s="3" t="s">
        <v>25</v>
      </c>
    </row>
    <row r="6" spans="1:8" ht="21" customHeight="1">
      <c r="A6" s="1">
        <v>0</v>
      </c>
      <c r="B6" s="3" t="s">
        <v>27</v>
      </c>
      <c r="C6" s="11"/>
      <c r="D6" s="5">
        <f>SUM(D7:D19)</f>
        <v>11.134500000000001</v>
      </c>
      <c r="E6" s="101"/>
      <c r="F6" s="4"/>
      <c r="G6" s="5">
        <f>SUM(G7:G16)</f>
        <v>10.881399999999998</v>
      </c>
    </row>
    <row r="7" spans="1:8" ht="30" customHeight="1">
      <c r="A7" s="1" t="s">
        <v>15</v>
      </c>
      <c r="B7" s="3">
        <v>1</v>
      </c>
      <c r="C7" s="39" t="s">
        <v>141</v>
      </c>
      <c r="D7" s="40">
        <v>0.57850000000000001</v>
      </c>
      <c r="E7" s="29"/>
      <c r="F7" s="94" t="s">
        <v>114</v>
      </c>
      <c r="G7" s="40">
        <v>1.46</v>
      </c>
      <c r="H7" s="1" t="s">
        <v>28</v>
      </c>
    </row>
    <row r="8" spans="1:8" ht="30" customHeight="1">
      <c r="A8" s="1" t="s">
        <v>15</v>
      </c>
      <c r="B8" s="3">
        <v>2</v>
      </c>
      <c r="C8" s="39" t="s">
        <v>142</v>
      </c>
      <c r="D8" s="40">
        <v>1.07</v>
      </c>
      <c r="E8" s="29"/>
      <c r="F8" s="94" t="s">
        <v>115</v>
      </c>
      <c r="G8" s="40">
        <v>0.55000000000000004</v>
      </c>
      <c r="H8" s="1" t="s">
        <v>29</v>
      </c>
    </row>
    <row r="9" spans="1:8" ht="21.75" customHeight="1">
      <c r="A9" s="1" t="s">
        <v>15</v>
      </c>
      <c r="B9" s="3">
        <v>3</v>
      </c>
      <c r="C9" s="39" t="s">
        <v>143</v>
      </c>
      <c r="D9" s="40">
        <v>1.04</v>
      </c>
      <c r="E9" s="29"/>
      <c r="F9" s="94" t="s">
        <v>139</v>
      </c>
      <c r="G9" s="40">
        <v>1.512</v>
      </c>
      <c r="H9" s="1" t="s">
        <v>30</v>
      </c>
    </row>
    <row r="10" spans="1:8" ht="21.75" customHeight="1">
      <c r="A10" s="1" t="s">
        <v>15</v>
      </c>
      <c r="B10" s="3">
        <v>4</v>
      </c>
      <c r="C10" s="41" t="s">
        <v>144</v>
      </c>
      <c r="D10" s="40">
        <v>0.68</v>
      </c>
      <c r="E10" s="29"/>
      <c r="F10" s="94" t="s">
        <v>175</v>
      </c>
      <c r="G10" s="40">
        <v>0.74</v>
      </c>
      <c r="H10" s="1" t="s">
        <v>31</v>
      </c>
    </row>
    <row r="11" spans="1:8" ht="21.75" customHeight="1">
      <c r="A11" s="1" t="s">
        <v>15</v>
      </c>
      <c r="B11" s="3">
        <v>5</v>
      </c>
      <c r="C11" s="39" t="s">
        <v>145</v>
      </c>
      <c r="D11" s="40">
        <v>0.65</v>
      </c>
      <c r="E11" s="29"/>
      <c r="F11" s="94" t="s">
        <v>263</v>
      </c>
      <c r="G11" s="40">
        <v>2.371</v>
      </c>
      <c r="H11" s="1" t="s">
        <v>32</v>
      </c>
    </row>
    <row r="12" spans="1:8" ht="21.75" customHeight="1">
      <c r="A12" s="1" t="s">
        <v>15</v>
      </c>
      <c r="B12" s="27">
        <v>6</v>
      </c>
      <c r="C12" s="39" t="s">
        <v>146</v>
      </c>
      <c r="D12" s="40">
        <v>0.24</v>
      </c>
      <c r="E12" s="29"/>
      <c r="F12" s="94" t="s">
        <v>265</v>
      </c>
      <c r="G12" s="40">
        <v>0.14499999999999999</v>
      </c>
      <c r="H12" s="1" t="s">
        <v>33</v>
      </c>
    </row>
    <row r="13" spans="1:8" ht="21.75" customHeight="1">
      <c r="A13" s="1"/>
      <c r="B13" s="27">
        <v>7</v>
      </c>
      <c r="C13" s="39" t="s">
        <v>174</v>
      </c>
      <c r="D13" s="91">
        <v>1.6999999999999999E-3</v>
      </c>
      <c r="E13" s="29"/>
      <c r="F13" s="94" t="s">
        <v>264</v>
      </c>
      <c r="G13" s="40">
        <v>3.0276999999999998</v>
      </c>
      <c r="H13" s="1"/>
    </row>
    <row r="14" spans="1:8" ht="21.75" customHeight="1">
      <c r="A14" s="1"/>
      <c r="B14" s="27">
        <v>8</v>
      </c>
      <c r="C14" s="39" t="s">
        <v>69</v>
      </c>
      <c r="D14" s="40">
        <v>0.87</v>
      </c>
      <c r="E14" s="29"/>
      <c r="F14" s="94" t="s">
        <v>262</v>
      </c>
      <c r="G14" s="40">
        <v>1.0757000000000001</v>
      </c>
      <c r="H14" s="1"/>
    </row>
    <row r="15" spans="1:8" ht="21.75" customHeight="1">
      <c r="A15" s="1"/>
      <c r="B15" s="27">
        <v>9</v>
      </c>
      <c r="C15" s="39" t="s">
        <v>74</v>
      </c>
      <c r="D15" s="40">
        <v>1.08</v>
      </c>
      <c r="E15" s="29"/>
      <c r="F15" s="94"/>
      <c r="G15" s="95"/>
      <c r="H15" s="1"/>
    </row>
    <row r="16" spans="1:8" ht="21.75" customHeight="1">
      <c r="A16" s="1"/>
      <c r="B16" s="27">
        <v>10</v>
      </c>
      <c r="C16" s="39" t="s">
        <v>113</v>
      </c>
      <c r="D16" s="40">
        <v>1.47</v>
      </c>
      <c r="E16" s="29"/>
      <c r="F16" s="27"/>
      <c r="G16" s="27"/>
      <c r="H16" s="1"/>
    </row>
    <row r="17" spans="1:8" ht="21.75" customHeight="1">
      <c r="A17" s="1"/>
      <c r="B17" s="27">
        <v>11</v>
      </c>
      <c r="C17" s="39" t="s">
        <v>112</v>
      </c>
      <c r="D17" s="40">
        <v>1.69</v>
      </c>
      <c r="E17" s="29"/>
      <c r="F17" s="33"/>
      <c r="G17" s="33"/>
      <c r="H17" s="1"/>
    </row>
    <row r="18" spans="1:8" ht="21.75" customHeight="1">
      <c r="A18" s="1"/>
      <c r="B18" s="27">
        <v>12</v>
      </c>
      <c r="C18" s="39" t="s">
        <v>212</v>
      </c>
      <c r="D18" s="40">
        <v>0.27579999999999999</v>
      </c>
      <c r="E18" s="11"/>
      <c r="F18" s="27"/>
      <c r="G18" s="97"/>
      <c r="H18" s="1"/>
    </row>
    <row r="19" spans="1:8" ht="21.75" customHeight="1">
      <c r="A19" s="1"/>
      <c r="B19" s="27">
        <v>13</v>
      </c>
      <c r="C19" s="39" t="s">
        <v>227</v>
      </c>
      <c r="D19" s="40">
        <v>1.4884999999999999</v>
      </c>
      <c r="E19" s="11"/>
      <c r="F19" s="6"/>
      <c r="G19" s="97"/>
      <c r="H19" s="1"/>
    </row>
  </sheetData>
  <mergeCells count="4">
    <mergeCell ref="B2:G2"/>
    <mergeCell ref="C4:D4"/>
    <mergeCell ref="F4:G4"/>
    <mergeCell ref="B4:B5"/>
  </mergeCells>
  <phoneticPr fontId="8" type="noConversion"/>
  <pageMargins left="0.75138888888888899" right="0.75138888888888899" top="0.26736111111111099" bottom="0.26736111111111099" header="0" footer="0"/>
  <pageSetup paperSize="9" scale="94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topLeftCell="B1" workbookViewId="0">
      <selection activeCell="M10" sqref="M10"/>
    </sheetView>
  </sheetViews>
  <sheetFormatPr defaultColWidth="10" defaultRowHeight="13.5"/>
  <cols>
    <col min="1" max="1" width="9" hidden="1"/>
    <col min="2" max="2" width="11.5" customWidth="1"/>
    <col min="3" max="3" width="39.375" customWidth="1"/>
    <col min="4" max="4" width="14.625" customWidth="1"/>
    <col min="5" max="5" width="9" hidden="1"/>
    <col min="6" max="6" width="25.375" customWidth="1"/>
    <col min="7" max="7" width="17.875" customWidth="1"/>
    <col min="8" max="8" width="9.75" customWidth="1"/>
  </cols>
  <sheetData>
    <row r="1" spans="1:7" ht="33" customHeight="1">
      <c r="A1" s="1">
        <v>0</v>
      </c>
      <c r="B1" s="2"/>
      <c r="G1" s="7" t="s">
        <v>34</v>
      </c>
    </row>
    <row r="2" spans="1:7" ht="45" customHeight="1">
      <c r="A2" s="1">
        <v>0</v>
      </c>
      <c r="B2" s="108" t="s">
        <v>35</v>
      </c>
      <c r="C2" s="108"/>
      <c r="D2" s="108"/>
      <c r="E2" s="108"/>
      <c r="F2" s="108"/>
      <c r="G2" s="108"/>
    </row>
    <row r="3" spans="1:7" ht="20.100000000000001" customHeight="1">
      <c r="A3" s="1">
        <v>0</v>
      </c>
      <c r="G3" s="8" t="s">
        <v>2</v>
      </c>
    </row>
    <row r="4" spans="1:7" ht="19.899999999999999" customHeight="1">
      <c r="A4" s="1">
        <v>0</v>
      </c>
      <c r="B4" s="116" t="s">
        <v>22</v>
      </c>
      <c r="C4" s="116" t="s">
        <v>36</v>
      </c>
      <c r="D4" s="116"/>
      <c r="E4" s="9"/>
      <c r="F4" s="116" t="s">
        <v>37</v>
      </c>
      <c r="G4" s="116"/>
    </row>
    <row r="5" spans="1:7" ht="19.899999999999999" customHeight="1">
      <c r="A5" s="1">
        <v>0</v>
      </c>
      <c r="B5" s="116"/>
      <c r="C5" s="3" t="s">
        <v>7</v>
      </c>
      <c r="D5" s="3" t="s">
        <v>25</v>
      </c>
      <c r="E5" s="9"/>
      <c r="F5" s="3" t="s">
        <v>26</v>
      </c>
      <c r="G5" s="3" t="s">
        <v>25</v>
      </c>
    </row>
    <row r="6" spans="1:7" ht="29.25" customHeight="1">
      <c r="A6" s="1">
        <v>0</v>
      </c>
      <c r="B6" s="3" t="s">
        <v>27</v>
      </c>
      <c r="C6" s="4"/>
      <c r="D6" s="5">
        <f>SUM(D7:D58)</f>
        <v>69.595000000000013</v>
      </c>
      <c r="E6" s="4"/>
      <c r="F6" s="4"/>
      <c r="G6" s="5">
        <f>SUM(G7:G14)</f>
        <v>69.179999999999993</v>
      </c>
    </row>
    <row r="7" spans="1:7" ht="46.5" customHeight="1">
      <c r="A7" s="1" t="s">
        <v>15</v>
      </c>
      <c r="B7" s="3">
        <v>1</v>
      </c>
      <c r="C7" s="39" t="s">
        <v>45</v>
      </c>
      <c r="D7" s="40">
        <v>4.75</v>
      </c>
      <c r="E7" s="6" t="s">
        <v>38</v>
      </c>
      <c r="F7" s="52" t="s">
        <v>68</v>
      </c>
      <c r="G7" s="53">
        <f>49.82-2.25</f>
        <v>47.57</v>
      </c>
    </row>
    <row r="8" spans="1:7" ht="46.5" customHeight="1">
      <c r="A8" s="1" t="s">
        <v>15</v>
      </c>
      <c r="B8" s="23">
        <v>2</v>
      </c>
      <c r="C8" s="39" t="s">
        <v>162</v>
      </c>
      <c r="D8" s="40">
        <v>2.46</v>
      </c>
      <c r="E8" s="25" t="s">
        <v>39</v>
      </c>
      <c r="F8" s="52" t="s">
        <v>44</v>
      </c>
      <c r="G8" s="53">
        <v>0.4</v>
      </c>
    </row>
    <row r="9" spans="1:7" ht="46.5" customHeight="1">
      <c r="A9" s="1" t="s">
        <v>15</v>
      </c>
      <c r="B9" s="3">
        <v>3</v>
      </c>
      <c r="C9" s="59" t="s">
        <v>163</v>
      </c>
      <c r="D9" s="40">
        <v>1.7</v>
      </c>
      <c r="E9" s="25" t="s">
        <v>40</v>
      </c>
      <c r="F9" s="52" t="s">
        <v>140</v>
      </c>
      <c r="G9" s="53">
        <v>16.079999999999998</v>
      </c>
    </row>
    <row r="10" spans="1:7" ht="46.5" customHeight="1">
      <c r="A10" s="1" t="s">
        <v>15</v>
      </c>
      <c r="B10" s="23">
        <v>4</v>
      </c>
      <c r="C10" s="59" t="s">
        <v>46</v>
      </c>
      <c r="D10" s="40">
        <v>4.71</v>
      </c>
      <c r="E10" s="25" t="s">
        <v>41</v>
      </c>
      <c r="F10" s="52" t="s">
        <v>139</v>
      </c>
      <c r="G10" s="53">
        <v>5.13</v>
      </c>
    </row>
    <row r="11" spans="1:7" ht="46.5" customHeight="1">
      <c r="A11" s="1" t="s">
        <v>15</v>
      </c>
      <c r="B11" s="23">
        <v>5</v>
      </c>
      <c r="C11" s="39" t="s">
        <v>164</v>
      </c>
      <c r="D11" s="40">
        <v>0.35</v>
      </c>
      <c r="E11" s="25" t="s">
        <v>42</v>
      </c>
      <c r="F11" s="33"/>
      <c r="G11" s="33"/>
    </row>
    <row r="12" spans="1:7" ht="39" customHeight="1">
      <c r="A12" s="1" t="s">
        <v>15</v>
      </c>
      <c r="B12" s="23">
        <v>6</v>
      </c>
      <c r="C12" s="39" t="s">
        <v>47</v>
      </c>
      <c r="D12" s="40">
        <v>1.9</v>
      </c>
      <c r="E12" s="25" t="s">
        <v>43</v>
      </c>
      <c r="F12" s="27"/>
      <c r="G12" s="27"/>
    </row>
    <row r="13" spans="1:7" ht="38.25" customHeight="1">
      <c r="B13" s="23">
        <v>7</v>
      </c>
      <c r="C13" s="39" t="s">
        <v>48</v>
      </c>
      <c r="D13" s="40">
        <v>0.7</v>
      </c>
      <c r="E13" s="26"/>
      <c r="F13" s="27"/>
      <c r="G13" s="27"/>
    </row>
    <row r="14" spans="1:7" ht="40.5">
      <c r="B14" s="23">
        <v>8</v>
      </c>
      <c r="C14" s="39" t="s">
        <v>49</v>
      </c>
      <c r="D14" s="40">
        <v>1</v>
      </c>
      <c r="E14" s="28"/>
      <c r="F14" s="27"/>
      <c r="G14" s="27"/>
    </row>
    <row r="15" spans="1:7" ht="41.25" customHeight="1">
      <c r="B15" s="23">
        <v>9</v>
      </c>
      <c r="C15" s="59" t="s">
        <v>165</v>
      </c>
      <c r="D15" s="40">
        <v>4.42</v>
      </c>
      <c r="F15" s="6"/>
      <c r="G15" s="102"/>
    </row>
    <row r="16" spans="1:7" ht="40.5">
      <c r="B16" s="23">
        <v>10</v>
      </c>
      <c r="C16" s="46" t="s">
        <v>180</v>
      </c>
      <c r="D16" s="40">
        <v>0.5</v>
      </c>
      <c r="E16" s="28"/>
      <c r="F16" s="6"/>
      <c r="G16" s="102"/>
    </row>
    <row r="17" spans="2:7" ht="27">
      <c r="B17" s="23">
        <v>11</v>
      </c>
      <c r="C17" s="46" t="s">
        <v>111</v>
      </c>
      <c r="D17" s="40">
        <v>2.1</v>
      </c>
      <c r="F17" s="6"/>
      <c r="G17" s="102"/>
    </row>
    <row r="18" spans="2:7" ht="40.5">
      <c r="B18" s="23">
        <v>12</v>
      </c>
      <c r="C18" s="46" t="s">
        <v>77</v>
      </c>
      <c r="D18" s="40">
        <v>1</v>
      </c>
      <c r="E18" s="28"/>
      <c r="F18" s="6"/>
      <c r="G18" s="102"/>
    </row>
    <row r="19" spans="2:7" ht="40.5">
      <c r="B19" s="24">
        <v>13</v>
      </c>
      <c r="C19" s="46" t="s">
        <v>229</v>
      </c>
      <c r="D19" s="40">
        <v>1</v>
      </c>
      <c r="E19" s="28"/>
      <c r="F19" s="6"/>
      <c r="G19" s="102"/>
    </row>
    <row r="20" spans="2:7" ht="40.5">
      <c r="B20" s="20">
        <v>14</v>
      </c>
      <c r="C20" s="46" t="s">
        <v>232</v>
      </c>
      <c r="D20" s="40">
        <v>1</v>
      </c>
      <c r="E20" s="21"/>
      <c r="F20" s="6"/>
      <c r="G20" s="102"/>
    </row>
    <row r="21" spans="2:7" ht="40.5">
      <c r="B21" s="23">
        <v>15</v>
      </c>
      <c r="C21" s="46" t="s">
        <v>83</v>
      </c>
      <c r="D21" s="40">
        <v>1.45</v>
      </c>
      <c r="E21" s="21"/>
      <c r="F21" s="6"/>
      <c r="G21" s="102"/>
    </row>
    <row r="22" spans="2:7" ht="40.5">
      <c r="B22" s="24">
        <v>16</v>
      </c>
      <c r="C22" s="46" t="s">
        <v>81</v>
      </c>
      <c r="D22" s="40">
        <v>0.95</v>
      </c>
      <c r="E22" s="21"/>
      <c r="F22" s="6"/>
      <c r="G22" s="102"/>
    </row>
    <row r="23" spans="2:7" ht="40.5">
      <c r="B23" s="20">
        <v>17</v>
      </c>
      <c r="C23" s="46" t="s">
        <v>182</v>
      </c>
      <c r="D23" s="40">
        <v>0.75</v>
      </c>
      <c r="E23" s="21"/>
      <c r="F23" s="103"/>
      <c r="G23" s="98"/>
    </row>
    <row r="24" spans="2:7" ht="40.5">
      <c r="B24" s="23">
        <v>18</v>
      </c>
      <c r="C24" s="46" t="s">
        <v>85</v>
      </c>
      <c r="D24" s="40">
        <v>1.2</v>
      </c>
      <c r="E24" s="21"/>
      <c r="F24" s="103"/>
      <c r="G24" s="99"/>
    </row>
    <row r="25" spans="2:7" ht="40.5">
      <c r="B25" s="24">
        <v>19</v>
      </c>
      <c r="C25" s="71" t="s">
        <v>84</v>
      </c>
      <c r="D25" s="40">
        <v>2.85</v>
      </c>
      <c r="E25" s="21"/>
      <c r="F25" s="103"/>
      <c r="G25" s="99"/>
    </row>
    <row r="26" spans="2:7" ht="40.5">
      <c r="B26" s="20">
        <v>20</v>
      </c>
      <c r="C26" s="71" t="s">
        <v>79</v>
      </c>
      <c r="D26" s="40">
        <v>0.78</v>
      </c>
      <c r="E26" s="21"/>
      <c r="F26" s="103"/>
      <c r="G26" s="98"/>
    </row>
    <row r="27" spans="2:7" ht="40.5">
      <c r="B27" s="23">
        <v>21</v>
      </c>
      <c r="C27" s="46" t="s">
        <v>80</v>
      </c>
      <c r="D27" s="40">
        <v>5.1100000000000003</v>
      </c>
      <c r="E27" s="21"/>
      <c r="F27" s="103"/>
      <c r="G27" s="98"/>
    </row>
    <row r="28" spans="2:7" ht="27">
      <c r="B28" s="24">
        <v>22</v>
      </c>
      <c r="C28" s="46" t="s">
        <v>257</v>
      </c>
      <c r="D28" s="40">
        <v>1.4</v>
      </c>
      <c r="E28" s="21"/>
      <c r="F28" s="103"/>
      <c r="G28" s="98"/>
    </row>
    <row r="29" spans="2:7" ht="27">
      <c r="B29" s="20">
        <v>23</v>
      </c>
      <c r="C29" s="46" t="s">
        <v>183</v>
      </c>
      <c r="D29" s="40">
        <v>0.1</v>
      </c>
      <c r="E29" s="21"/>
      <c r="F29" s="103"/>
      <c r="G29" s="98"/>
    </row>
    <row r="30" spans="2:7" ht="27">
      <c r="B30" s="23">
        <v>24</v>
      </c>
      <c r="C30" s="71" t="s">
        <v>82</v>
      </c>
      <c r="D30" s="40">
        <v>1.95</v>
      </c>
      <c r="E30" s="21"/>
      <c r="F30" s="103"/>
      <c r="G30" s="98"/>
    </row>
    <row r="31" spans="2:7" ht="27">
      <c r="B31" s="24">
        <v>25</v>
      </c>
      <c r="C31" s="46" t="s">
        <v>181</v>
      </c>
      <c r="D31" s="40">
        <v>0.3</v>
      </c>
      <c r="E31" s="21"/>
      <c r="F31" s="103"/>
      <c r="G31" s="98"/>
    </row>
    <row r="32" spans="2:7" ht="27">
      <c r="B32" s="20">
        <v>26</v>
      </c>
      <c r="C32" s="46" t="s">
        <v>78</v>
      </c>
      <c r="D32" s="40">
        <v>0.32</v>
      </c>
      <c r="E32" s="21"/>
      <c r="F32" s="33"/>
      <c r="G32" s="100"/>
    </row>
    <row r="33" spans="2:7" ht="27">
      <c r="B33" s="23">
        <v>27</v>
      </c>
      <c r="C33" s="71" t="s">
        <v>186</v>
      </c>
      <c r="D33" s="40">
        <v>0.93</v>
      </c>
      <c r="E33" s="21"/>
      <c r="F33" s="103"/>
      <c r="G33" s="100"/>
    </row>
    <row r="34" spans="2:7" ht="27">
      <c r="B34" s="24">
        <v>28</v>
      </c>
      <c r="C34" s="71" t="s">
        <v>184</v>
      </c>
      <c r="D34" s="40">
        <v>0.92</v>
      </c>
      <c r="E34" s="21"/>
      <c r="F34" s="103"/>
      <c r="G34" s="100"/>
    </row>
    <row r="35" spans="2:7" ht="40.5">
      <c r="B35" s="20">
        <v>29</v>
      </c>
      <c r="C35" s="46" t="s">
        <v>188</v>
      </c>
      <c r="D35" s="40">
        <v>0.2</v>
      </c>
      <c r="E35" s="21"/>
      <c r="F35" s="103"/>
      <c r="G35" s="100"/>
    </row>
    <row r="36" spans="2:7" ht="27">
      <c r="B36" s="22">
        <v>30</v>
      </c>
      <c r="C36" s="46" t="s">
        <v>209</v>
      </c>
      <c r="D36" s="40">
        <v>1.18</v>
      </c>
      <c r="E36" s="21"/>
      <c r="F36" s="33"/>
      <c r="G36" s="100"/>
    </row>
    <row r="37" spans="2:7" ht="40.5">
      <c r="B37" s="24">
        <v>31</v>
      </c>
      <c r="C37" s="46" t="s">
        <v>187</v>
      </c>
      <c r="D37" s="40">
        <v>0.52</v>
      </c>
      <c r="E37" s="21"/>
      <c r="F37" s="103"/>
      <c r="G37" s="100"/>
    </row>
    <row r="38" spans="2:7" ht="27">
      <c r="B38" s="20">
        <v>32</v>
      </c>
      <c r="C38" s="71" t="s">
        <v>185</v>
      </c>
      <c r="D38" s="40">
        <v>1.55</v>
      </c>
      <c r="E38" s="21"/>
      <c r="F38" s="33"/>
      <c r="G38" s="100"/>
    </row>
    <row r="39" spans="2:7" ht="27">
      <c r="B39" s="23">
        <v>33</v>
      </c>
      <c r="C39" s="46" t="s">
        <v>211</v>
      </c>
      <c r="D39" s="40">
        <v>1.5</v>
      </c>
      <c r="E39" s="21"/>
      <c r="F39" s="33"/>
      <c r="G39" s="100"/>
    </row>
    <row r="40" spans="2:7" ht="27">
      <c r="B40" s="24">
        <v>34</v>
      </c>
      <c r="C40" s="46" t="s">
        <v>210</v>
      </c>
      <c r="D40" s="40">
        <v>0.89</v>
      </c>
      <c r="E40" s="21"/>
      <c r="F40" s="33"/>
      <c r="G40" s="100"/>
    </row>
    <row r="41" spans="2:7" ht="27">
      <c r="B41" s="20">
        <v>35</v>
      </c>
      <c r="C41" s="46" t="s">
        <v>208</v>
      </c>
      <c r="D41" s="40">
        <v>1.25</v>
      </c>
      <c r="E41" s="21"/>
      <c r="F41" s="103"/>
      <c r="G41" s="100"/>
    </row>
    <row r="42" spans="2:7" ht="40.5">
      <c r="B42" s="23">
        <v>36</v>
      </c>
      <c r="C42" s="45" t="s">
        <v>237</v>
      </c>
      <c r="D42" s="40">
        <v>0.13500000000000001</v>
      </c>
      <c r="E42" s="21"/>
      <c r="F42" s="103"/>
      <c r="G42" s="100"/>
    </row>
    <row r="43" spans="2:7" ht="40.5">
      <c r="B43" s="24">
        <v>37</v>
      </c>
      <c r="C43" s="45" t="s">
        <v>218</v>
      </c>
      <c r="D43" s="40">
        <v>0.3</v>
      </c>
      <c r="E43" s="21"/>
      <c r="F43" s="103"/>
      <c r="G43" s="100"/>
    </row>
    <row r="44" spans="2:7" ht="40.5">
      <c r="B44" s="20">
        <v>38</v>
      </c>
      <c r="C44" s="45" t="s">
        <v>119</v>
      </c>
      <c r="D44" s="40">
        <v>1.46</v>
      </c>
      <c r="E44" s="21"/>
      <c r="F44" s="33"/>
      <c r="G44" s="89"/>
    </row>
    <row r="45" spans="2:7" ht="40.5">
      <c r="B45" s="24">
        <v>39</v>
      </c>
      <c r="C45" s="85" t="s">
        <v>244</v>
      </c>
      <c r="D45" s="40">
        <v>0.72</v>
      </c>
      <c r="F45" s="33"/>
      <c r="G45" s="89"/>
    </row>
    <row r="46" spans="2:7" ht="27">
      <c r="B46" s="20">
        <v>40</v>
      </c>
      <c r="C46" s="85" t="s">
        <v>118</v>
      </c>
      <c r="D46" s="40">
        <v>1.5</v>
      </c>
      <c r="E46" s="28"/>
      <c r="F46" s="33"/>
      <c r="G46" s="89"/>
    </row>
    <row r="47" spans="2:7" ht="27">
      <c r="B47" s="24">
        <v>41</v>
      </c>
      <c r="C47" s="85" t="s">
        <v>117</v>
      </c>
      <c r="D47" s="40">
        <v>0.5</v>
      </c>
      <c r="E47" s="28"/>
      <c r="F47" s="33"/>
      <c r="G47" s="89"/>
    </row>
    <row r="48" spans="2:7" ht="40.5">
      <c r="B48" s="20">
        <v>42</v>
      </c>
      <c r="C48" s="85" t="s">
        <v>122</v>
      </c>
      <c r="D48" s="40">
        <v>3.63</v>
      </c>
      <c r="F48" s="96"/>
      <c r="G48" s="104"/>
    </row>
    <row r="49" spans="2:7" ht="40.5">
      <c r="B49" s="24">
        <v>43</v>
      </c>
      <c r="C49" s="85" t="s">
        <v>251</v>
      </c>
      <c r="D49" s="40">
        <v>0.62</v>
      </c>
      <c r="E49" s="28"/>
      <c r="F49" s="96"/>
      <c r="G49" s="104"/>
    </row>
    <row r="50" spans="2:7" ht="27">
      <c r="B50" s="20">
        <v>44</v>
      </c>
      <c r="C50" s="85" t="s">
        <v>258</v>
      </c>
      <c r="D50" s="40">
        <v>0.9</v>
      </c>
      <c r="F50" s="96"/>
      <c r="G50" s="34"/>
    </row>
    <row r="51" spans="2:7" ht="40.5">
      <c r="B51" s="20">
        <v>45</v>
      </c>
      <c r="C51" s="85" t="s">
        <v>121</v>
      </c>
      <c r="D51" s="40">
        <v>2.5299999999999998</v>
      </c>
      <c r="E51" s="28"/>
      <c r="F51" s="96"/>
      <c r="G51" s="34"/>
    </row>
    <row r="52" spans="2:7" ht="27">
      <c r="B52" s="24">
        <v>46</v>
      </c>
      <c r="C52" s="85" t="s">
        <v>215</v>
      </c>
      <c r="D52" s="40">
        <v>0.08</v>
      </c>
      <c r="F52" s="27"/>
      <c r="G52" s="105"/>
    </row>
    <row r="53" spans="2:7" ht="27">
      <c r="B53" s="20">
        <v>47</v>
      </c>
      <c r="C53" s="85" t="s">
        <v>240</v>
      </c>
      <c r="D53" s="40">
        <v>0.26</v>
      </c>
      <c r="F53" s="27"/>
      <c r="G53" s="106"/>
    </row>
    <row r="54" spans="2:7" ht="40.5">
      <c r="B54" s="20">
        <v>48</v>
      </c>
      <c r="C54" s="85" t="s">
        <v>256</v>
      </c>
      <c r="D54" s="40">
        <v>0.4</v>
      </c>
      <c r="F54" s="27"/>
      <c r="G54" s="107"/>
    </row>
    <row r="55" spans="2:7" ht="40.5">
      <c r="B55" s="24">
        <v>49</v>
      </c>
      <c r="C55" s="85" t="s">
        <v>120</v>
      </c>
      <c r="D55" s="40">
        <v>0.15</v>
      </c>
      <c r="F55" s="27"/>
      <c r="G55" s="107"/>
    </row>
    <row r="56" spans="2:7" ht="40.5">
      <c r="B56" s="20">
        <v>50</v>
      </c>
      <c r="C56" s="85" t="s">
        <v>217</v>
      </c>
      <c r="D56" s="40">
        <v>1.7</v>
      </c>
      <c r="F56" s="27"/>
      <c r="G56" s="107"/>
    </row>
    <row r="57" spans="2:7" ht="54">
      <c r="B57" s="20">
        <v>51</v>
      </c>
      <c r="C57" s="85" t="s">
        <v>248</v>
      </c>
      <c r="D57" s="40">
        <v>0.6</v>
      </c>
      <c r="E57" s="19" t="s">
        <v>260</v>
      </c>
      <c r="F57" s="27"/>
      <c r="G57" s="107"/>
    </row>
    <row r="58" spans="2:7" ht="54">
      <c r="B58" s="24">
        <v>52</v>
      </c>
      <c r="C58" s="85" t="s">
        <v>216</v>
      </c>
      <c r="D58" s="40">
        <v>0.42</v>
      </c>
      <c r="E58" s="93" t="s">
        <v>261</v>
      </c>
      <c r="F58" s="27"/>
      <c r="G58" s="107"/>
    </row>
  </sheetData>
  <autoFilter ref="A6:G77"/>
  <mergeCells count="4">
    <mergeCell ref="B2:G2"/>
    <mergeCell ref="C4:D4"/>
    <mergeCell ref="F4:G4"/>
    <mergeCell ref="B4:B5"/>
  </mergeCells>
  <phoneticPr fontId="8" type="noConversion"/>
  <pageMargins left="0.75138888888888899" right="0.75138888888888899" top="0.26736111111111099" bottom="0.26736111111111099" header="0" footer="0"/>
  <pageSetup paperSize="9" scale="9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新增地方政府一般债券情况表</vt:lpstr>
      <vt:lpstr>新增地方政府专项债券情况表</vt:lpstr>
      <vt:lpstr>新增地方政府一般债券资金收支情况表</vt:lpstr>
      <vt:lpstr>新增地方政府专项债券资金收支情况表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崔今</cp:lastModifiedBy>
  <dcterms:created xsi:type="dcterms:W3CDTF">2022-06-25T09:35:00Z</dcterms:created>
  <dcterms:modified xsi:type="dcterms:W3CDTF">2023-07-04T02:50:59Z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