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05" windowWidth="10800" windowHeight="7965"/>
  </bookViews>
  <sheets>
    <sheet name="全市经济" sheetId="1" r:id="rId1"/>
  </sheets>
  <definedNames>
    <definedName name="_xlnm.Print_Area" localSheetId="0">全市经济!$A$1:$I$171</definedName>
  </definedNames>
  <calcPr calcId="145621"/>
</workbook>
</file>

<file path=xl/calcChain.xml><?xml version="1.0" encoding="utf-8"?>
<calcChain xmlns="http://schemas.openxmlformats.org/spreadsheetml/2006/main">
  <c r="C146" i="1" l="1"/>
  <c r="D146" i="1" s="1"/>
  <c r="D145" i="1"/>
  <c r="D144" i="1"/>
  <c r="B106" i="1" l="1"/>
  <c r="D6" i="1" l="1"/>
  <c r="C4" i="1" l="1"/>
  <c r="D4" i="1"/>
  <c r="D7" i="1"/>
  <c r="C8" i="1"/>
  <c r="D8" i="1"/>
  <c r="C9" i="1"/>
  <c r="D9" i="1"/>
  <c r="C10" i="1"/>
  <c r="D10" i="1"/>
  <c r="C11" i="1"/>
  <c r="D11" i="1" s="1"/>
  <c r="C12" i="1"/>
  <c r="D12" i="1" s="1"/>
  <c r="C13" i="1"/>
  <c r="D13" i="1"/>
  <c r="C14" i="1"/>
  <c r="D14" i="1"/>
  <c r="C15" i="1"/>
  <c r="H15" i="1"/>
  <c r="C16" i="1"/>
  <c r="C17" i="1"/>
  <c r="D17" i="1"/>
  <c r="C18" i="1"/>
  <c r="D18" i="1"/>
  <c r="C19" i="1"/>
  <c r="D19" i="1"/>
  <c r="C20" i="1"/>
  <c r="D20" i="1"/>
  <c r="C21" i="1"/>
  <c r="D21" i="1"/>
  <c r="H149" i="1"/>
</calcChain>
</file>

<file path=xl/sharedStrings.xml><?xml version="1.0" encoding="utf-8"?>
<sst xmlns="http://schemas.openxmlformats.org/spreadsheetml/2006/main" count="291" uniqueCount="256">
  <si>
    <t>三次产业贡献率</t>
  </si>
  <si>
    <t>第一产业（%）</t>
  </si>
  <si>
    <t>第二产业（%）</t>
  </si>
  <si>
    <t>第三产业（%）</t>
  </si>
  <si>
    <t>亿元</t>
  </si>
  <si>
    <t>三、全市主要经济指标</t>
    <phoneticPr fontId="3" type="noConversion"/>
  </si>
  <si>
    <t xml:space="preserve">    企业单位数（个）</t>
  </si>
  <si>
    <t xml:space="preserve">    亏损面（%）</t>
  </si>
  <si>
    <t>指标</t>
    <phoneticPr fontId="3" type="noConversion"/>
  </si>
  <si>
    <t>%</t>
    <phoneticPr fontId="3" type="noConversion"/>
  </si>
  <si>
    <t xml:space="preserve">     采矿业</t>
  </si>
  <si>
    <t xml:space="preserve">     制造业</t>
  </si>
  <si>
    <t>单位：万元</t>
  </si>
  <si>
    <t>一、社会消费品零售总额</t>
  </si>
  <si>
    <t>二、地方财政支出</t>
  </si>
  <si>
    <t xml:space="preserve">单位：万元 </t>
  </si>
  <si>
    <t>单位：元</t>
  </si>
  <si>
    <t>一、城镇居民人均可支配收入</t>
  </si>
  <si>
    <t xml:space="preserve">        其中: 工资性收入</t>
  </si>
  <si>
    <t xml:space="preserve">              经营净收入</t>
  </si>
  <si>
    <t>二、城镇居民人均消费性支出</t>
  </si>
  <si>
    <t xml:space="preserve">               衣着</t>
  </si>
  <si>
    <t xml:space="preserve">               居住</t>
  </si>
  <si>
    <t xml:space="preserve">               医疗保健</t>
  </si>
  <si>
    <t xml:space="preserve">               交通和通信</t>
  </si>
  <si>
    <t>一、农村居民人均可支配收入</t>
  </si>
  <si>
    <t xml:space="preserve">    其中：工资性收入</t>
  </si>
  <si>
    <t xml:space="preserve">          经营净收入</t>
  </si>
  <si>
    <t xml:space="preserve">          财产净收入</t>
  </si>
  <si>
    <t xml:space="preserve">          转移净收入</t>
  </si>
  <si>
    <t>二、农村居民人均生活消费支出</t>
  </si>
  <si>
    <t xml:space="preserve">           衣着</t>
  </si>
  <si>
    <t xml:space="preserve">           居住</t>
  </si>
  <si>
    <t xml:space="preserve">           医疗保健</t>
  </si>
  <si>
    <t xml:space="preserve">     # 轻工业</t>
  </si>
  <si>
    <t xml:space="preserve">       重工业</t>
  </si>
  <si>
    <t xml:space="preserve">    # 生产资料</t>
  </si>
  <si>
    <t xml:space="preserve">      生活资料</t>
  </si>
  <si>
    <t xml:space="preserve">   化学原料和化学制品制造业</t>
  </si>
  <si>
    <t xml:space="preserve">   非金属矿物制品业</t>
  </si>
  <si>
    <t xml:space="preserve">   黑色金属冶炼和压延加工业</t>
  </si>
  <si>
    <t xml:space="preserve">   有色金属冶炼和压延加工业</t>
  </si>
  <si>
    <t xml:space="preserve">   电力、热力生产和供应业</t>
  </si>
  <si>
    <t xml:space="preserve">     (三)商品房销售面积(含现房、期房）</t>
  </si>
  <si>
    <t>累计±%</t>
  </si>
  <si>
    <t>（二）攀枝花生产总值</t>
    <phoneticPr fontId="3" type="noConversion"/>
  </si>
  <si>
    <t>（一）综合</t>
    <phoneticPr fontId="3" type="noConversion"/>
  </si>
  <si>
    <t>单位：万元</t>
    <phoneticPr fontId="3" type="noConversion"/>
  </si>
  <si>
    <t>单位</t>
    <phoneticPr fontId="3" type="noConversion"/>
  </si>
  <si>
    <t>本月止   累计</t>
    <phoneticPr fontId="3" type="noConversion"/>
  </si>
  <si>
    <t>±%</t>
    <phoneticPr fontId="3" type="noConversion"/>
  </si>
  <si>
    <t>备注</t>
    <phoneticPr fontId="3" type="noConversion"/>
  </si>
  <si>
    <t>累计±%</t>
    <phoneticPr fontId="3" type="noConversion"/>
  </si>
  <si>
    <t>一、地区生产总值(GDP)</t>
    <phoneticPr fontId="3" type="noConversion"/>
  </si>
  <si>
    <t>地区生产总值</t>
    <phoneticPr fontId="3" type="noConversion"/>
  </si>
  <si>
    <t>二、农林牧渔业总产值</t>
    <phoneticPr fontId="3" type="noConversion"/>
  </si>
  <si>
    <t>亿元</t>
    <phoneticPr fontId="3" type="noConversion"/>
  </si>
  <si>
    <t xml:space="preserve">  # 第一产业增加值</t>
    <phoneticPr fontId="3" type="noConversion"/>
  </si>
  <si>
    <t>三、规上工业增加值</t>
    <phoneticPr fontId="3" type="noConversion"/>
  </si>
  <si>
    <t>-</t>
    <phoneticPr fontId="3" type="noConversion"/>
  </si>
  <si>
    <t xml:space="preserve">    第二产业增加值</t>
    <phoneticPr fontId="3" type="noConversion"/>
  </si>
  <si>
    <t xml:space="preserve">四、全社会固定资产投资          </t>
    <phoneticPr fontId="3" type="noConversion"/>
  </si>
  <si>
    <t xml:space="preserve">    第三产业增加值</t>
    <phoneticPr fontId="3" type="noConversion"/>
  </si>
  <si>
    <t xml:space="preserve">五、社会消费品零售总额                  </t>
    <phoneticPr fontId="3" type="noConversion"/>
  </si>
  <si>
    <t>六、城镇居民人均可支配收入</t>
    <phoneticPr fontId="3" type="noConversion"/>
  </si>
  <si>
    <t>元</t>
    <phoneticPr fontId="3" type="noConversion"/>
  </si>
  <si>
    <t>七、农村居民人均可支配收入</t>
    <phoneticPr fontId="3" type="noConversion"/>
  </si>
  <si>
    <t>八、居民消费价格指数</t>
    <phoneticPr fontId="3" type="noConversion"/>
  </si>
  <si>
    <t xml:space="preserve">    交通运输、仓储和邮政业增加值</t>
    <phoneticPr fontId="3" type="noConversion"/>
  </si>
  <si>
    <t xml:space="preserve">    工业生产者出厂价格指数</t>
    <phoneticPr fontId="3" type="noConversion"/>
  </si>
  <si>
    <t xml:space="preserve">    住宿和餐饮业增加值</t>
    <phoneticPr fontId="3" type="noConversion"/>
  </si>
  <si>
    <t>九、一般公共预算收入</t>
    <phoneticPr fontId="3" type="noConversion"/>
  </si>
  <si>
    <t>同口径</t>
    <phoneticPr fontId="3" type="noConversion"/>
  </si>
  <si>
    <t xml:space="preserve">    金融业增加值</t>
    <phoneticPr fontId="3" type="noConversion"/>
  </si>
  <si>
    <t xml:space="preserve">    一般公共预算支出 </t>
    <phoneticPr fontId="3" type="noConversion"/>
  </si>
  <si>
    <t xml:space="preserve">    房地产业增加值</t>
    <phoneticPr fontId="3" type="noConversion"/>
  </si>
  <si>
    <t xml:space="preserve">    其他服务业增加值</t>
    <phoneticPr fontId="3" type="noConversion"/>
  </si>
  <si>
    <t xml:space="preserve">    其中：税收收入</t>
    <phoneticPr fontId="3" type="noConversion"/>
  </si>
  <si>
    <t>比年初±%</t>
    <phoneticPr fontId="3" type="noConversion"/>
  </si>
  <si>
    <t xml:space="preserve">      金融机构人民币贷款余额                </t>
    <phoneticPr fontId="3" type="noConversion"/>
  </si>
  <si>
    <t xml:space="preserve">      其中：出口总额</t>
    <phoneticPr fontId="3" type="noConversion"/>
  </si>
  <si>
    <t>说明：按国家统计局新的《国民经济行业分类》和《三次产业划分规定》，第一产业指农、林、牧、渔业（不含农、林、牧、渔服务业）；第二产业指工业（不含开采辅助活动，金属制品、机械和设备修理业）和建筑业；第三产业即服务业，指除第一产业、第二产业以外的其他行业。</t>
    <phoneticPr fontId="3" type="noConversion"/>
  </si>
  <si>
    <t>（三）工业</t>
    <phoneticPr fontId="3" type="noConversion"/>
  </si>
  <si>
    <t>±%</t>
    <phoneticPr fontId="17" type="noConversion"/>
  </si>
  <si>
    <t>一、规上工业增加值</t>
    <phoneticPr fontId="17" type="noConversion"/>
  </si>
  <si>
    <t xml:space="preserve">  # 轻工业</t>
    <phoneticPr fontId="18" type="noConversion"/>
  </si>
  <si>
    <t xml:space="preserve">    重工业</t>
    <phoneticPr fontId="18" type="noConversion"/>
  </si>
  <si>
    <t xml:space="preserve">  #大中型企业</t>
    <phoneticPr fontId="3" type="noConversion"/>
  </si>
  <si>
    <t xml:space="preserve">  #黑色金属冶炼和压延加工业 </t>
    <phoneticPr fontId="3" type="noConversion"/>
  </si>
  <si>
    <t xml:space="preserve">   黑色金属矿采选业</t>
    <phoneticPr fontId="3" type="noConversion"/>
  </si>
  <si>
    <t xml:space="preserve">   化学原料和化学制品制造业</t>
    <phoneticPr fontId="3" type="noConversion"/>
  </si>
  <si>
    <t xml:space="preserve">   煤炭开采和洗选业</t>
    <phoneticPr fontId="3" type="noConversion"/>
  </si>
  <si>
    <t xml:space="preserve">   金属制品业 </t>
    <phoneticPr fontId="3" type="noConversion"/>
  </si>
  <si>
    <t xml:space="preserve">   石油、煤炭及其他燃料加工业 </t>
    <phoneticPr fontId="3" type="noConversion"/>
  </si>
  <si>
    <t xml:space="preserve">   电力、热力生产和供应业</t>
    <phoneticPr fontId="18" type="noConversion"/>
  </si>
  <si>
    <t xml:space="preserve">   有色金属矿采选业</t>
    <phoneticPr fontId="3" type="noConversion"/>
  </si>
  <si>
    <t xml:space="preserve">   非金属矿物制品业</t>
    <phoneticPr fontId="3" type="noConversion"/>
  </si>
  <si>
    <t xml:space="preserve">   汽车制造业</t>
    <phoneticPr fontId="3" type="noConversion"/>
  </si>
  <si>
    <t>单位：万元</t>
    <phoneticPr fontId="17" type="noConversion"/>
  </si>
  <si>
    <t>二、产销率（%）</t>
    <phoneticPr fontId="17" type="noConversion"/>
  </si>
  <si>
    <t>规模以上工业企业经济效益</t>
    <phoneticPr fontId="17" type="noConversion"/>
  </si>
  <si>
    <t xml:space="preserve">        其中：亏损企业</t>
    <phoneticPr fontId="18" type="noConversion"/>
  </si>
  <si>
    <t xml:space="preserve">    流动资产合计</t>
    <phoneticPr fontId="18" type="noConversion"/>
  </si>
  <si>
    <t xml:space="preserve">        其中：存货</t>
    <phoneticPr fontId="18" type="noConversion"/>
  </si>
  <si>
    <t xml:space="preserve">    资产合计</t>
    <phoneticPr fontId="18" type="noConversion"/>
  </si>
  <si>
    <t xml:space="preserve">    负债合计</t>
    <phoneticPr fontId="18" type="noConversion"/>
  </si>
  <si>
    <t xml:space="preserve">    营业收入</t>
    <phoneticPr fontId="17" type="noConversion"/>
  </si>
  <si>
    <t xml:space="preserve">    营业成本</t>
    <phoneticPr fontId="17" type="noConversion"/>
  </si>
  <si>
    <t xml:space="preserve">    利润总额</t>
    <phoneticPr fontId="18" type="noConversion"/>
  </si>
  <si>
    <t>（四）能源</t>
    <phoneticPr fontId="8" type="noConversion"/>
  </si>
  <si>
    <t xml:space="preserve"> （五）投资</t>
    <phoneticPr fontId="7" type="noConversion"/>
  </si>
  <si>
    <t>本月止累计</t>
    <phoneticPr fontId="7" type="noConversion"/>
  </si>
  <si>
    <t>累计±%</t>
    <phoneticPr fontId="7" type="noConversion"/>
  </si>
  <si>
    <t>累计±%</t>
    <phoneticPr fontId="8" type="noConversion"/>
  </si>
  <si>
    <t>一、规上工业综合能源消费量（万吨标准煤）</t>
    <phoneticPr fontId="16" type="noConversion"/>
  </si>
  <si>
    <t>一、全社会固定资产投资</t>
    <phoneticPr fontId="6" type="noConversion"/>
  </si>
  <si>
    <t>（一）按工业行业分</t>
    <phoneticPr fontId="16" type="noConversion"/>
  </si>
  <si>
    <t xml:space="preserve">       # 项目投资</t>
    <phoneticPr fontId="6" type="noConversion"/>
  </si>
  <si>
    <t xml:space="preserve">       # 民间投资</t>
    <phoneticPr fontId="6" type="noConversion"/>
  </si>
  <si>
    <t xml:space="preserve">    (一)按构成分</t>
    <phoneticPr fontId="6" type="noConversion"/>
  </si>
  <si>
    <t xml:space="preserve">     电力、热力、燃气及水生产和供应业</t>
    <phoneticPr fontId="16" type="noConversion"/>
  </si>
  <si>
    <t>（二）高耗能行业</t>
    <phoneticPr fontId="16" type="noConversion"/>
  </si>
  <si>
    <t xml:space="preserve">   石油、煤炭及其他燃料加工业</t>
    <phoneticPr fontId="16" type="noConversion"/>
  </si>
  <si>
    <t xml:space="preserve">   （二）按结构分</t>
    <phoneticPr fontId="6" type="noConversion"/>
  </si>
  <si>
    <t xml:space="preserve">    (三)按行业分</t>
    <phoneticPr fontId="6" type="noConversion"/>
  </si>
  <si>
    <t xml:space="preserve">    风力发电量</t>
    <phoneticPr fontId="16" type="noConversion"/>
  </si>
  <si>
    <t xml:space="preserve">    太阳能发电量</t>
    <phoneticPr fontId="16" type="noConversion"/>
  </si>
  <si>
    <t xml:space="preserve">            # 工业</t>
    <phoneticPr fontId="3" type="noConversion"/>
  </si>
  <si>
    <t xml:space="preserve">     (一)房屋施工面积</t>
    <phoneticPr fontId="3" type="noConversion"/>
  </si>
  <si>
    <t xml:space="preserve">         # 住宅</t>
    <phoneticPr fontId="3" type="noConversion"/>
  </si>
  <si>
    <t xml:space="preserve">    （四）商品房待售面积</t>
    <phoneticPr fontId="6" type="noConversion"/>
  </si>
  <si>
    <t>（六）国内外贸易</t>
    <phoneticPr fontId="8" type="noConversion"/>
  </si>
  <si>
    <t>（七）财政、税收</t>
    <phoneticPr fontId="8" type="noConversion"/>
  </si>
  <si>
    <t>一、地方财政收入</t>
    <phoneticPr fontId="8" type="noConversion"/>
  </si>
  <si>
    <t xml:space="preserve">       城镇</t>
    <phoneticPr fontId="16" type="noConversion"/>
  </si>
  <si>
    <t xml:space="preserve">        其中：税收收入</t>
    <phoneticPr fontId="7" type="noConversion"/>
  </si>
  <si>
    <t xml:space="preserve">       乡村</t>
    <phoneticPr fontId="16" type="noConversion"/>
  </si>
  <si>
    <t xml:space="preserve">              非税收入</t>
    <phoneticPr fontId="7" type="noConversion"/>
  </si>
  <si>
    <t xml:space="preserve">   (二)按消费形态分</t>
    <phoneticPr fontId="16" type="noConversion"/>
  </si>
  <si>
    <t xml:space="preserve">       餐饮收入</t>
    <phoneticPr fontId="16" type="noConversion"/>
  </si>
  <si>
    <t xml:space="preserve">       商品零售</t>
    <phoneticPr fontId="16" type="noConversion"/>
  </si>
  <si>
    <t>二、外贸进出口总额（亿元）</t>
    <phoneticPr fontId="16" type="noConversion"/>
  </si>
  <si>
    <t xml:space="preserve">        其中：一般公共服务</t>
    <phoneticPr fontId="3" type="noConversion"/>
  </si>
  <si>
    <t xml:space="preserve">        出口总额</t>
    <phoneticPr fontId="16" type="noConversion"/>
  </si>
  <si>
    <t xml:space="preserve">              教育</t>
    <phoneticPr fontId="3" type="noConversion"/>
  </si>
  <si>
    <t xml:space="preserve">        进口总额</t>
    <phoneticPr fontId="16" type="noConversion"/>
  </si>
  <si>
    <t xml:space="preserve">              社会保障和就业</t>
    <phoneticPr fontId="3" type="noConversion"/>
  </si>
  <si>
    <t>三、招商引资当年到位资金额</t>
    <phoneticPr fontId="3" type="noConversion"/>
  </si>
  <si>
    <t xml:space="preserve">      国内省外到位资金 </t>
    <phoneticPr fontId="3" type="noConversion"/>
  </si>
  <si>
    <t xml:space="preserve">      省内到位资金 </t>
    <phoneticPr fontId="3" type="noConversion"/>
  </si>
  <si>
    <t>（八）金   融</t>
    <phoneticPr fontId="8" type="noConversion"/>
  </si>
  <si>
    <t xml:space="preserve"> （九）城市物价</t>
    <phoneticPr fontId="6" type="noConversion"/>
  </si>
  <si>
    <t>单位：%</t>
    <phoneticPr fontId="3" type="noConversion"/>
  </si>
  <si>
    <t>本月末</t>
    <phoneticPr fontId="7" type="noConversion"/>
  </si>
  <si>
    <t>比年初增减</t>
    <phoneticPr fontId="7" type="noConversion"/>
  </si>
  <si>
    <t>当月</t>
    <phoneticPr fontId="3" type="noConversion"/>
  </si>
  <si>
    <t>本月止   累计</t>
    <phoneticPr fontId="3" type="noConversion"/>
  </si>
  <si>
    <t>绝对额</t>
    <phoneticPr fontId="7" type="noConversion"/>
  </si>
  <si>
    <t>±%</t>
    <phoneticPr fontId="7" type="noConversion"/>
  </si>
  <si>
    <t>一、金融机构本外币各项存款余额</t>
    <phoneticPr fontId="7" type="noConversion"/>
  </si>
  <si>
    <t xml:space="preserve">    金融机构人民币各项存款余额</t>
    <phoneticPr fontId="7" type="noConversion"/>
  </si>
  <si>
    <t xml:space="preserve">    # 消费品价格指数</t>
    <phoneticPr fontId="13" type="noConversion"/>
  </si>
  <si>
    <t xml:space="preserve">    # 服务价格指数</t>
    <phoneticPr fontId="13" type="noConversion"/>
  </si>
  <si>
    <t xml:space="preserve">        # 活期存款</t>
    <phoneticPr fontId="7" type="noConversion"/>
  </si>
  <si>
    <t xml:space="preserve">          定期及其他存款</t>
    <phoneticPr fontId="7" type="noConversion"/>
  </si>
  <si>
    <t xml:space="preserve">      粮    食</t>
    <phoneticPr fontId="3" type="noConversion"/>
  </si>
  <si>
    <t xml:space="preserve">      鲜    菜</t>
    <phoneticPr fontId="14" type="noConversion"/>
  </si>
  <si>
    <t xml:space="preserve">      畜    肉</t>
    <phoneticPr fontId="14" type="noConversion"/>
  </si>
  <si>
    <t xml:space="preserve">      水 产 品</t>
    <phoneticPr fontId="3" type="noConversion"/>
  </si>
  <si>
    <t xml:space="preserve">      蛋</t>
    <phoneticPr fontId="14" type="noConversion"/>
  </si>
  <si>
    <t xml:space="preserve">      鲜    果</t>
    <phoneticPr fontId="14" type="noConversion"/>
  </si>
  <si>
    <t>二、金融机构本外币各项贷款余额</t>
    <phoneticPr fontId="7" type="noConversion"/>
  </si>
  <si>
    <t xml:space="preserve">     金融机构人民币各项贷款余额</t>
    <phoneticPr fontId="7" type="noConversion"/>
  </si>
  <si>
    <t xml:space="preserve">          #短期贷款</t>
    <phoneticPr fontId="7" type="noConversion"/>
  </si>
  <si>
    <t xml:space="preserve">           中长期贷款</t>
    <phoneticPr fontId="7" type="noConversion"/>
  </si>
  <si>
    <t>二、商品零售价格总指数</t>
    <phoneticPr fontId="3" type="noConversion"/>
  </si>
  <si>
    <t>三、工业生产者出厂价格指数</t>
    <phoneticPr fontId="13" type="noConversion"/>
  </si>
  <si>
    <t>三、金融机构外汇贷款余额（万美元）</t>
    <phoneticPr fontId="7" type="noConversion"/>
  </si>
  <si>
    <t>四、个人消费贷款余额</t>
    <phoneticPr fontId="7" type="noConversion"/>
  </si>
  <si>
    <t>四、工业生产者购进价格指数</t>
    <phoneticPr fontId="13" type="noConversion"/>
  </si>
  <si>
    <t xml:space="preserve">      # 住房消费贷款</t>
    <phoneticPr fontId="7" type="noConversion"/>
  </si>
  <si>
    <t xml:space="preserve">        汽车消费贷款</t>
    <phoneticPr fontId="7" type="noConversion"/>
  </si>
  <si>
    <t>五、签发承兑汇票余额</t>
    <phoneticPr fontId="7" type="noConversion"/>
  </si>
  <si>
    <t>（十）城镇居民生活</t>
    <phoneticPr fontId="6" type="noConversion"/>
  </si>
  <si>
    <t>（十一）农村居民生活</t>
    <phoneticPr fontId="6" type="noConversion"/>
  </si>
  <si>
    <t>累计±%</t>
    <phoneticPr fontId="3" type="noConversion"/>
  </si>
  <si>
    <t xml:space="preserve">              财产净收入</t>
    <phoneticPr fontId="3" type="noConversion"/>
  </si>
  <si>
    <t xml:space="preserve">              转移净收入</t>
    <phoneticPr fontId="3" type="noConversion"/>
  </si>
  <si>
    <t xml:space="preserve">         其中：食品烟酒</t>
    <phoneticPr fontId="3" type="noConversion"/>
  </si>
  <si>
    <t xml:space="preserve">     其中：食品烟酒</t>
    <phoneticPr fontId="3" type="noConversion"/>
  </si>
  <si>
    <t xml:space="preserve">               生活用品及服务</t>
    <phoneticPr fontId="3" type="noConversion"/>
  </si>
  <si>
    <t xml:space="preserve">           生活用品及服务</t>
    <phoneticPr fontId="3" type="noConversion"/>
  </si>
  <si>
    <t xml:space="preserve">           交通和通信</t>
    <phoneticPr fontId="3" type="noConversion"/>
  </si>
  <si>
    <t xml:space="preserve">           教育、文化和娱乐</t>
    <phoneticPr fontId="3" type="noConversion"/>
  </si>
  <si>
    <t xml:space="preserve">               教育、文化和娱乐</t>
    <phoneticPr fontId="3" type="noConversion"/>
  </si>
  <si>
    <t xml:space="preserve">               其他用品及服务</t>
    <phoneticPr fontId="3" type="noConversion"/>
  </si>
  <si>
    <t xml:space="preserve">           其他用品及服务</t>
    <phoneticPr fontId="3" type="noConversion"/>
  </si>
  <si>
    <t xml:space="preserve">   # 税收合计</t>
  </si>
  <si>
    <t xml:space="preserve">     # 第三产业</t>
  </si>
  <si>
    <t xml:space="preserve">       # 增值税</t>
  </si>
  <si>
    <t xml:space="preserve">         消费税</t>
  </si>
  <si>
    <t>三、税务局组织收入总计</t>
    <phoneticPr fontId="10" type="noConversion"/>
  </si>
  <si>
    <t xml:space="preserve">十一、金融机构人民币存款余额                 </t>
    <phoneticPr fontId="3" type="noConversion"/>
  </si>
  <si>
    <t xml:space="preserve">十二、进出口总额 </t>
    <phoneticPr fontId="3" type="noConversion"/>
  </si>
  <si>
    <t>十三、招商引资当年到位资金</t>
    <phoneticPr fontId="3" type="noConversion"/>
  </si>
  <si>
    <t>十、税务局组织收入</t>
    <phoneticPr fontId="3" type="noConversion"/>
  </si>
  <si>
    <t xml:space="preserve">   (一)按经营地分</t>
    <phoneticPr fontId="16" type="noConversion"/>
  </si>
  <si>
    <t xml:space="preserve">  # 批发和零售业增加值</t>
    <phoneticPr fontId="3" type="noConversion"/>
  </si>
  <si>
    <t>二、全社会用电量(亿千瓦时)</t>
    <phoneticPr fontId="3" type="noConversion"/>
  </si>
  <si>
    <t xml:space="preserve">    其中：工业用电量</t>
    <phoneticPr fontId="3" type="noConversion"/>
  </si>
  <si>
    <t>三、规上工业新能源产品产量（亿千瓦时）</t>
    <phoneticPr fontId="16" type="noConversion"/>
  </si>
  <si>
    <t>二、商品房开发与销售（万平方米）</t>
    <phoneticPr fontId="6" type="noConversion"/>
  </si>
  <si>
    <t xml:space="preserve">    1.一般公共预算收入</t>
    <phoneticPr fontId="8" type="noConversion"/>
  </si>
  <si>
    <t xml:space="preserve">    2.政府性基金收入</t>
    <phoneticPr fontId="3" type="noConversion"/>
  </si>
  <si>
    <t xml:space="preserve">    1.一般公共预算支出</t>
    <phoneticPr fontId="8" type="noConversion"/>
  </si>
  <si>
    <t xml:space="preserve">    2.政府性基金支出</t>
    <phoneticPr fontId="3" type="noConversion"/>
  </si>
  <si>
    <t xml:space="preserve">         1.建安工程</t>
    <phoneticPr fontId="6" type="noConversion"/>
  </si>
  <si>
    <t xml:space="preserve">         2.设备工器具购置</t>
    <phoneticPr fontId="6" type="noConversion"/>
  </si>
  <si>
    <t xml:space="preserve">         3.其他费用</t>
    <phoneticPr fontId="6" type="noConversion"/>
  </si>
  <si>
    <t xml:space="preserve">          1.基础设施投资</t>
    <phoneticPr fontId="6" type="noConversion"/>
  </si>
  <si>
    <t xml:space="preserve">          2.产业投资</t>
    <phoneticPr fontId="6" type="noConversion"/>
  </si>
  <si>
    <t xml:space="preserve">          3.民生及社会事业投资</t>
    <phoneticPr fontId="6" type="noConversion"/>
  </si>
  <si>
    <t xml:space="preserve">          5.其他投资</t>
    <phoneticPr fontId="3" type="noConversion"/>
  </si>
  <si>
    <t xml:space="preserve">         1.第一产业</t>
    <phoneticPr fontId="3" type="noConversion"/>
  </si>
  <si>
    <t xml:space="preserve">         2.第二产业</t>
    <phoneticPr fontId="3" type="noConversion"/>
  </si>
  <si>
    <t xml:space="preserve">         3.第三产业</t>
    <phoneticPr fontId="3" type="noConversion"/>
  </si>
  <si>
    <t xml:space="preserve">     1.住户存款</t>
    <phoneticPr fontId="7" type="noConversion"/>
  </si>
  <si>
    <t xml:space="preserve">     2.非金融企业存款</t>
    <phoneticPr fontId="7" type="noConversion"/>
  </si>
  <si>
    <t xml:space="preserve">     3.广义政府存款</t>
    <phoneticPr fontId="7" type="noConversion"/>
  </si>
  <si>
    <t xml:space="preserve">     4.非银行业金融机构存放</t>
    <phoneticPr fontId="7" type="noConversion"/>
  </si>
  <si>
    <t>1.食品烟酒</t>
    <phoneticPr fontId="14" type="noConversion"/>
  </si>
  <si>
    <t>2.衣着</t>
    <phoneticPr fontId="14" type="noConversion"/>
  </si>
  <si>
    <t>3.居住</t>
    <phoneticPr fontId="14" type="noConversion"/>
  </si>
  <si>
    <t>4.生活用品及服务</t>
    <phoneticPr fontId="14" type="noConversion"/>
  </si>
  <si>
    <t>5.交通和通信</t>
    <phoneticPr fontId="14" type="noConversion"/>
  </si>
  <si>
    <t>6.教育文化和娱乐</t>
    <phoneticPr fontId="14" type="noConversion"/>
  </si>
  <si>
    <t>7.医疗保健</t>
    <phoneticPr fontId="14" type="noConversion"/>
  </si>
  <si>
    <t>8.其他用品和服务</t>
    <phoneticPr fontId="14" type="noConversion"/>
  </si>
  <si>
    <t xml:space="preserve">     (二)房屋竣工面积</t>
    <phoneticPr fontId="3" type="noConversion"/>
  </si>
  <si>
    <t>一、居民消费价格总指数</t>
    <phoneticPr fontId="3" type="noConversion"/>
  </si>
  <si>
    <t>城市物价(上年同期=100)</t>
    <phoneticPr fontId="3" type="noConversion"/>
  </si>
  <si>
    <t>-</t>
    <phoneticPr fontId="3" type="noConversion"/>
  </si>
  <si>
    <t>占比%</t>
    <phoneticPr fontId="3" type="noConversion"/>
  </si>
  <si>
    <t xml:space="preserve">          4.房地产开发</t>
    <phoneticPr fontId="3" type="noConversion"/>
  </si>
  <si>
    <t>本月止累计</t>
    <phoneticPr fontId="3" type="noConversion"/>
  </si>
  <si>
    <t>三季度</t>
    <phoneticPr fontId="3" type="noConversion"/>
  </si>
  <si>
    <t>三季度</t>
    <phoneticPr fontId="3" type="noConversion"/>
  </si>
  <si>
    <t>注：在税务局组织收入总计累计数据中，出口退税4728万元，</t>
    <phoneticPr fontId="10" type="noConversion"/>
  </si>
  <si>
    <t xml:space="preserve">    非税收入27598万元。</t>
    <phoneticPr fontId="10" type="noConversion"/>
  </si>
  <si>
    <t>1-10月止累计</t>
    <phoneticPr fontId="17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</si>
  <si>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财政性存款</t>
    </r>
    <phoneticPr fontId="7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</si>
  <si>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机关团体存款</t>
    </r>
    <phoneticPr fontId="7" type="noConversion"/>
  </si>
  <si>
    <r>
      <t>1.</t>
    </r>
    <r>
      <rPr>
        <sz val="11"/>
        <color theme="1"/>
        <rFont val="宋体"/>
        <family val="3"/>
        <charset val="134"/>
      </rPr>
      <t>住户贷款</t>
    </r>
    <phoneticPr fontId="7" type="noConversion"/>
  </si>
  <si>
    <r>
      <t>2.</t>
    </r>
    <r>
      <rPr>
        <sz val="11"/>
        <color theme="1"/>
        <rFont val="宋体"/>
        <family val="3"/>
        <charset val="134"/>
      </rPr>
      <t>非金融企业及机关团体贷款</t>
    </r>
    <phoneticPr fontId="7" type="noConversion"/>
  </si>
  <si>
    <r>
      <t xml:space="preserve">                       </t>
    </r>
    <r>
      <rPr>
        <sz val="11"/>
        <color theme="1"/>
        <rFont val="宋体"/>
        <family val="3"/>
        <charset val="134"/>
      </rPr>
      <t>票据融资</t>
    </r>
    <phoneticPr fontId="7" type="noConversion"/>
  </si>
  <si>
    <r>
      <t>3.</t>
    </r>
    <r>
      <rPr>
        <sz val="11"/>
        <color theme="1"/>
        <rFont val="宋体"/>
        <family val="3"/>
        <charset val="134"/>
      </rPr>
      <t>非银行金融机构贷款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</si>
</sst>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_);[Red]\(0.0\)"/>
    <numFmt numFmtId="178" formatCode="0.0_ "/>
    <numFmt numFmtId="179" formatCode="0_ "/>
    <numFmt numFmtId="180" formatCode="0_);[Red]\(0\)"/>
    <numFmt numFmtId="181" formatCode="0.0%"/>
  </numFmts>
  <fonts count="237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"/>
      <name val="宋体"/>
      <family val="3"/>
      <charset val="134"/>
    </font>
    <font>
      <sz val="9"/>
      <name val="宋体"/>
      <family val="3"/>
      <charset val="134"/>
    </font>
    <font>
      <sz val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Arial"/>
      <family val="2"/>
    </font>
    <font>
      <b/>
      <sz val="12"/>
      <color theme="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923">
    <xf numFmtId="0" fontId="0" fillId="0" borderId="0"/>
    <xf numFmtId="0" fontId="19" fillId="2" borderId="0" applyNumberFormat="0" applyBorder="0" applyAlignment="0" applyProtection="0">
      <alignment vertical="center"/>
    </xf>
    <xf numFmtId="0" fontId="186" fillId="2" borderId="0" applyNumberFormat="0" applyBorder="0" applyAlignment="0" applyProtection="0">
      <alignment vertical="center"/>
    </xf>
    <xf numFmtId="0" fontId="2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76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50" fillId="2" borderId="0" applyNumberFormat="0" applyBorder="0" applyAlignment="0" applyProtection="0">
      <alignment vertical="center"/>
    </xf>
    <xf numFmtId="0" fontId="16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6" fillId="3" borderId="0" applyNumberFormat="0" applyBorder="0" applyAlignment="0" applyProtection="0">
      <alignment vertical="center"/>
    </xf>
    <xf numFmtId="0" fontId="205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9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50" fillId="3" borderId="0" applyNumberFormat="0" applyBorder="0" applyAlignment="0" applyProtection="0">
      <alignment vertical="center"/>
    </xf>
    <xf numFmtId="0" fontId="16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6" fillId="4" borderId="0" applyNumberFormat="0" applyBorder="0" applyAlignment="0" applyProtection="0">
      <alignment vertical="center"/>
    </xf>
    <xf numFmtId="0" fontId="205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50" fillId="4" borderId="0" applyNumberFormat="0" applyBorder="0" applyAlignment="0" applyProtection="0">
      <alignment vertical="center"/>
    </xf>
    <xf numFmtId="0" fontId="16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6" fillId="5" borderId="0" applyNumberFormat="0" applyBorder="0" applyAlignment="0" applyProtection="0">
      <alignment vertical="center"/>
    </xf>
    <xf numFmtId="0" fontId="205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32" fillId="5" borderId="0" applyNumberFormat="0" applyBorder="0" applyAlignment="0" applyProtection="0">
      <alignment vertical="center"/>
    </xf>
    <xf numFmtId="0" fontId="150" fillId="5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6" fillId="6" borderId="0" applyNumberFormat="0" applyBorder="0" applyAlignment="0" applyProtection="0">
      <alignment vertical="center"/>
    </xf>
    <xf numFmtId="0" fontId="20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50" fillId="6" borderId="0" applyNumberFormat="0" applyBorder="0" applyAlignment="0" applyProtection="0">
      <alignment vertical="center"/>
    </xf>
    <xf numFmtId="0" fontId="16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6" fillId="7" borderId="0" applyNumberFormat="0" applyBorder="0" applyAlignment="0" applyProtection="0">
      <alignment vertical="center"/>
    </xf>
    <xf numFmtId="0" fontId="205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50" fillId="7" borderId="0" applyNumberFormat="0" applyBorder="0" applyAlignment="0" applyProtection="0">
      <alignment vertical="center"/>
    </xf>
    <xf numFmtId="0" fontId="16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6" fillId="8" borderId="0" applyNumberFormat="0" applyBorder="0" applyAlignment="0" applyProtection="0">
      <alignment vertical="center"/>
    </xf>
    <xf numFmtId="0" fontId="205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50" fillId="8" borderId="0" applyNumberFormat="0" applyBorder="0" applyAlignment="0" applyProtection="0">
      <alignment vertical="center"/>
    </xf>
    <xf numFmtId="0" fontId="16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6" fillId="9" borderId="0" applyNumberFormat="0" applyBorder="0" applyAlignment="0" applyProtection="0">
      <alignment vertical="center"/>
    </xf>
    <xf numFmtId="0" fontId="205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94" fillId="9" borderId="0" applyNumberFormat="0" applyBorder="0" applyAlignment="0" applyProtection="0">
      <alignment vertical="center"/>
    </xf>
    <xf numFmtId="0" fontId="114" fillId="9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150" fillId="9" borderId="0" applyNumberFormat="0" applyBorder="0" applyAlignment="0" applyProtection="0">
      <alignment vertical="center"/>
    </xf>
    <xf numFmtId="0" fontId="16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6" fillId="10" borderId="0" applyNumberFormat="0" applyBorder="0" applyAlignment="0" applyProtection="0">
      <alignment vertical="center"/>
    </xf>
    <xf numFmtId="0" fontId="20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114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50" fillId="10" borderId="0" applyNumberFormat="0" applyBorder="0" applyAlignment="0" applyProtection="0">
      <alignment vertical="center"/>
    </xf>
    <xf numFmtId="0" fontId="168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6" fillId="5" borderId="0" applyNumberFormat="0" applyBorder="0" applyAlignment="0" applyProtection="0">
      <alignment vertical="center"/>
    </xf>
    <xf numFmtId="0" fontId="205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32" fillId="5" borderId="0" applyNumberFormat="0" applyBorder="0" applyAlignment="0" applyProtection="0">
      <alignment vertical="center"/>
    </xf>
    <xf numFmtId="0" fontId="150" fillId="5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6" fillId="8" borderId="0" applyNumberFormat="0" applyBorder="0" applyAlignment="0" applyProtection="0">
      <alignment vertical="center"/>
    </xf>
    <xf numFmtId="0" fontId="205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50" fillId="8" borderId="0" applyNumberFormat="0" applyBorder="0" applyAlignment="0" applyProtection="0">
      <alignment vertical="center"/>
    </xf>
    <xf numFmtId="0" fontId="168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6" fillId="11" borderId="0" applyNumberFormat="0" applyBorder="0" applyAlignment="0" applyProtection="0">
      <alignment vertical="center"/>
    </xf>
    <xf numFmtId="0" fontId="205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114" fillId="11" borderId="0" applyNumberFormat="0" applyBorder="0" applyAlignment="0" applyProtection="0">
      <alignment vertical="center"/>
    </xf>
    <xf numFmtId="0" fontId="132" fillId="11" borderId="0" applyNumberFormat="0" applyBorder="0" applyAlignment="0" applyProtection="0">
      <alignment vertical="center"/>
    </xf>
    <xf numFmtId="0" fontId="150" fillId="11" borderId="0" applyNumberFormat="0" applyBorder="0" applyAlignment="0" applyProtection="0">
      <alignment vertical="center"/>
    </xf>
    <xf numFmtId="0" fontId="16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7" fillId="12" borderId="0" applyNumberFormat="0" applyBorder="0" applyAlignment="0" applyProtection="0">
      <alignment vertical="center"/>
    </xf>
    <xf numFmtId="0" fontId="20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115" fillId="12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51" fillId="12" borderId="0" applyNumberFormat="0" applyBorder="0" applyAlignment="0" applyProtection="0">
      <alignment vertical="center"/>
    </xf>
    <xf numFmtId="0" fontId="16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7" fillId="9" borderId="0" applyNumberFormat="0" applyBorder="0" applyAlignment="0" applyProtection="0">
      <alignment vertical="center"/>
    </xf>
    <xf numFmtId="0" fontId="206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95" fillId="9" borderId="0" applyNumberFormat="0" applyBorder="0" applyAlignment="0" applyProtection="0">
      <alignment vertical="center"/>
    </xf>
    <xf numFmtId="0" fontId="115" fillId="9" borderId="0" applyNumberFormat="0" applyBorder="0" applyAlignment="0" applyProtection="0">
      <alignment vertical="center"/>
    </xf>
    <xf numFmtId="0" fontId="133" fillId="9" borderId="0" applyNumberFormat="0" applyBorder="0" applyAlignment="0" applyProtection="0">
      <alignment vertical="center"/>
    </xf>
    <xf numFmtId="0" fontId="151" fillId="9" borderId="0" applyNumberFormat="0" applyBorder="0" applyAlignment="0" applyProtection="0">
      <alignment vertical="center"/>
    </xf>
    <xf numFmtId="0" fontId="16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7" fillId="10" borderId="0" applyNumberFormat="0" applyBorder="0" applyAlignment="0" applyProtection="0">
      <alignment vertical="center"/>
    </xf>
    <xf numFmtId="0" fontId="206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9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51" fillId="10" borderId="0" applyNumberFormat="0" applyBorder="0" applyAlignment="0" applyProtection="0">
      <alignment vertical="center"/>
    </xf>
    <xf numFmtId="0" fontId="169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7" fillId="13" borderId="0" applyNumberFormat="0" applyBorder="0" applyAlignment="0" applyProtection="0">
      <alignment vertical="center"/>
    </xf>
    <xf numFmtId="0" fontId="206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115" fillId="13" borderId="0" applyNumberFormat="0" applyBorder="0" applyAlignment="0" applyProtection="0">
      <alignment vertical="center"/>
    </xf>
    <xf numFmtId="0" fontId="133" fillId="13" borderId="0" applyNumberFormat="0" applyBorder="0" applyAlignment="0" applyProtection="0">
      <alignment vertical="center"/>
    </xf>
    <xf numFmtId="0" fontId="151" fillId="13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7" fillId="14" borderId="0" applyNumberFormat="0" applyBorder="0" applyAlignment="0" applyProtection="0">
      <alignment vertical="center"/>
    </xf>
    <xf numFmtId="0" fontId="206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115" fillId="14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151" fillId="14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7" fillId="15" borderId="0" applyNumberFormat="0" applyBorder="0" applyAlignment="0" applyProtection="0">
      <alignment vertical="center"/>
    </xf>
    <xf numFmtId="0" fontId="206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95" fillId="15" borderId="0" applyNumberFormat="0" applyBorder="0" applyAlignment="0" applyProtection="0">
      <alignment vertical="center"/>
    </xf>
    <xf numFmtId="0" fontId="115" fillId="15" borderId="0" applyNumberFormat="0" applyBorder="0" applyAlignment="0" applyProtection="0">
      <alignment vertical="center"/>
    </xf>
    <xf numFmtId="0" fontId="133" fillId="15" borderId="0" applyNumberFormat="0" applyBorder="0" applyAlignment="0" applyProtection="0">
      <alignment vertical="center"/>
    </xf>
    <xf numFmtId="0" fontId="151" fillId="15" borderId="0" applyNumberFormat="0" applyBorder="0" applyAlignment="0" applyProtection="0">
      <alignment vertical="center"/>
    </xf>
    <xf numFmtId="0" fontId="16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7" fillId="16" borderId="0" applyNumberFormat="0" applyBorder="0" applyAlignment="0" applyProtection="0">
      <alignment vertical="center"/>
    </xf>
    <xf numFmtId="0" fontId="206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115" fillId="16" borderId="0" applyNumberFormat="0" applyBorder="0" applyAlignment="0" applyProtection="0">
      <alignment vertical="center"/>
    </xf>
    <xf numFmtId="0" fontId="133" fillId="16" borderId="0" applyNumberFormat="0" applyBorder="0" applyAlignment="0" applyProtection="0">
      <alignment vertical="center"/>
    </xf>
    <xf numFmtId="0" fontId="151" fillId="16" borderId="0" applyNumberFormat="0" applyBorder="0" applyAlignment="0" applyProtection="0">
      <alignment vertical="center"/>
    </xf>
    <xf numFmtId="0" fontId="16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7" fillId="17" borderId="0" applyNumberFormat="0" applyBorder="0" applyAlignment="0" applyProtection="0">
      <alignment vertical="center"/>
    </xf>
    <xf numFmtId="0" fontId="206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51" fillId="17" borderId="0" applyNumberFormat="0" applyBorder="0" applyAlignment="0" applyProtection="0">
      <alignment vertical="center"/>
    </xf>
    <xf numFmtId="0" fontId="16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7" fillId="18" borderId="0" applyNumberFormat="0" applyBorder="0" applyAlignment="0" applyProtection="0">
      <alignment vertical="center"/>
    </xf>
    <xf numFmtId="0" fontId="206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95" fillId="18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9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7" fillId="13" borderId="0" applyNumberFormat="0" applyBorder="0" applyAlignment="0" applyProtection="0">
      <alignment vertical="center"/>
    </xf>
    <xf numFmtId="0" fontId="206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115" fillId="13" borderId="0" applyNumberFormat="0" applyBorder="0" applyAlignment="0" applyProtection="0">
      <alignment vertical="center"/>
    </xf>
    <xf numFmtId="0" fontId="133" fillId="13" borderId="0" applyNumberFormat="0" applyBorder="0" applyAlignment="0" applyProtection="0">
      <alignment vertical="center"/>
    </xf>
    <xf numFmtId="0" fontId="151" fillId="13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7" fillId="14" borderId="0" applyNumberFormat="0" applyBorder="0" applyAlignment="0" applyProtection="0">
      <alignment vertical="center"/>
    </xf>
    <xf numFmtId="0" fontId="206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115" fillId="14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151" fillId="14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7" fillId="19" borderId="0" applyNumberFormat="0" applyBorder="0" applyAlignment="0" applyProtection="0">
      <alignment vertical="center"/>
    </xf>
    <xf numFmtId="0" fontId="206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51" fillId="19" borderId="0" applyNumberFormat="0" applyBorder="0" applyAlignment="0" applyProtection="0">
      <alignment vertical="center"/>
    </xf>
    <xf numFmtId="0" fontId="169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8" fillId="3" borderId="0" applyNumberFormat="0" applyBorder="0" applyAlignment="0" applyProtection="0">
      <alignment vertical="center"/>
    </xf>
    <xf numFmtId="0" fontId="207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4" fillId="3" borderId="0" applyNumberFormat="0" applyBorder="0" applyAlignment="0" applyProtection="0">
      <alignment vertical="center"/>
    </xf>
    <xf numFmtId="0" fontId="152" fillId="3" borderId="0" applyNumberFormat="0" applyBorder="0" applyAlignment="0" applyProtection="0">
      <alignment vertical="center"/>
    </xf>
    <xf numFmtId="0" fontId="170" fillId="3" borderId="0" applyNumberFormat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189" fillId="20" borderId="1" applyNumberFormat="0" applyAlignment="0" applyProtection="0">
      <alignment vertical="center"/>
    </xf>
    <xf numFmtId="0" fontId="208" fillId="20" borderId="1" applyNumberFormat="0" applyAlignment="0" applyProtection="0">
      <alignment vertical="center"/>
    </xf>
    <xf numFmtId="0" fontId="40" fillId="20" borderId="1" applyNumberFormat="0" applyAlignment="0" applyProtection="0">
      <alignment vertical="center"/>
    </xf>
    <xf numFmtId="0" fontId="59" fillId="20" borderId="1" applyNumberFormat="0" applyAlignment="0" applyProtection="0">
      <alignment vertical="center"/>
    </xf>
    <xf numFmtId="0" fontId="79" fillId="20" borderId="1" applyNumberFormat="0" applyAlignment="0" applyProtection="0">
      <alignment vertical="center"/>
    </xf>
    <xf numFmtId="0" fontId="97" fillId="20" borderId="1" applyNumberFormat="0" applyAlignment="0" applyProtection="0">
      <alignment vertical="center"/>
    </xf>
    <xf numFmtId="0" fontId="117" fillId="20" borderId="1" applyNumberFormat="0" applyAlignment="0" applyProtection="0">
      <alignment vertical="center"/>
    </xf>
    <xf numFmtId="0" fontId="135" fillId="20" borderId="1" applyNumberFormat="0" applyAlignment="0" applyProtection="0">
      <alignment vertical="center"/>
    </xf>
    <xf numFmtId="0" fontId="153" fillId="20" borderId="1" applyNumberFormat="0" applyAlignment="0" applyProtection="0">
      <alignment vertical="center"/>
    </xf>
    <xf numFmtId="0" fontId="171" fillId="20" borderId="1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190" fillId="21" borderId="2" applyNumberFormat="0" applyAlignment="0" applyProtection="0">
      <alignment vertical="center"/>
    </xf>
    <xf numFmtId="0" fontId="209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80" fillId="21" borderId="2" applyNumberFormat="0" applyAlignment="0" applyProtection="0">
      <alignment vertical="center"/>
    </xf>
    <xf numFmtId="0" fontId="98" fillId="21" borderId="2" applyNumberFormat="0" applyAlignment="0" applyProtection="0">
      <alignment vertical="center"/>
    </xf>
    <xf numFmtId="0" fontId="118" fillId="21" borderId="2" applyNumberFormat="0" applyAlignment="0" applyProtection="0">
      <alignment vertical="center"/>
    </xf>
    <xf numFmtId="0" fontId="136" fillId="21" borderId="2" applyNumberFormat="0" applyAlignment="0" applyProtection="0">
      <alignment vertical="center"/>
    </xf>
    <xf numFmtId="0" fontId="154" fillId="21" borderId="2" applyNumberFormat="0" applyAlignment="0" applyProtection="0">
      <alignment vertical="center"/>
    </xf>
    <xf numFmtId="0" fontId="172" fillId="21" borderId="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2" fillId="4" borderId="0" applyNumberFormat="0" applyBorder="0" applyAlignment="0" applyProtection="0">
      <alignment vertical="center"/>
    </xf>
    <xf numFmtId="0" fontId="2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38" fillId="4" borderId="0" applyNumberFormat="0" applyBorder="0" applyAlignment="0" applyProtection="0">
      <alignment vertical="center"/>
    </xf>
    <xf numFmtId="0" fontId="156" fillId="4" borderId="0" applyNumberFormat="0" applyBorder="0" applyAlignment="0" applyProtection="0">
      <alignment vertical="center"/>
    </xf>
    <xf numFmtId="0" fontId="174" fillId="4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3" fillId="0" borderId="3" applyNumberFormat="0" applyFill="0" applyAlignment="0" applyProtection="0">
      <alignment vertical="center"/>
    </xf>
    <xf numFmtId="0" fontId="212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3" fillId="0" borderId="3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101" fillId="0" borderId="3" applyNumberFormat="0" applyFill="0" applyAlignment="0" applyProtection="0">
      <alignment vertical="center"/>
    </xf>
    <xf numFmtId="0" fontId="121" fillId="0" borderId="3" applyNumberFormat="0" applyFill="0" applyAlignment="0" applyProtection="0">
      <alignment vertical="center"/>
    </xf>
    <xf numFmtId="0" fontId="139" fillId="0" borderId="3" applyNumberFormat="0" applyFill="0" applyAlignment="0" applyProtection="0">
      <alignment vertical="center"/>
    </xf>
    <xf numFmtId="0" fontId="157" fillId="0" borderId="3" applyNumberFormat="0" applyFill="0" applyAlignment="0" applyProtection="0">
      <alignment vertical="center"/>
    </xf>
    <xf numFmtId="0" fontId="175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4" fillId="0" borderId="4" applyNumberFormat="0" applyFill="0" applyAlignment="0" applyProtection="0">
      <alignment vertical="center"/>
    </xf>
    <xf numFmtId="0" fontId="213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64" fillId="0" borderId="4" applyNumberFormat="0" applyFill="0" applyAlignment="0" applyProtection="0">
      <alignment vertical="center"/>
    </xf>
    <xf numFmtId="0" fontId="84" fillId="0" borderId="4" applyNumberFormat="0" applyFill="0" applyAlignment="0" applyProtection="0">
      <alignment vertical="center"/>
    </xf>
    <xf numFmtId="0" fontId="102" fillId="0" borderId="4" applyNumberFormat="0" applyFill="0" applyAlignment="0" applyProtection="0">
      <alignment vertical="center"/>
    </xf>
    <xf numFmtId="0" fontId="122" fillId="0" borderId="4" applyNumberFormat="0" applyFill="0" applyAlignment="0" applyProtection="0">
      <alignment vertical="center"/>
    </xf>
    <xf numFmtId="0" fontId="140" fillId="0" borderId="4" applyNumberFormat="0" applyFill="0" applyAlignment="0" applyProtection="0">
      <alignment vertical="center"/>
    </xf>
    <xf numFmtId="0" fontId="158" fillId="0" borderId="4" applyNumberFormat="0" applyFill="0" applyAlignment="0" applyProtection="0">
      <alignment vertical="center"/>
    </xf>
    <xf numFmtId="0" fontId="176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5" fillId="0" borderId="5" applyNumberFormat="0" applyFill="0" applyAlignment="0" applyProtection="0">
      <alignment vertical="center"/>
    </xf>
    <xf numFmtId="0" fontId="214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65" fillId="0" borderId="5" applyNumberFormat="0" applyFill="0" applyAlignment="0" applyProtection="0">
      <alignment vertical="center"/>
    </xf>
    <xf numFmtId="0" fontId="85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23" fillId="0" borderId="5" applyNumberFormat="0" applyFill="0" applyAlignment="0" applyProtection="0">
      <alignment vertical="center"/>
    </xf>
    <xf numFmtId="0" fontId="141" fillId="0" borderId="5" applyNumberFormat="0" applyFill="0" applyAlignment="0" applyProtection="0">
      <alignment vertical="center"/>
    </xf>
    <xf numFmtId="0" fontId="159" fillId="0" borderId="5" applyNumberFormat="0" applyFill="0" applyAlignment="0" applyProtection="0">
      <alignment vertical="center"/>
    </xf>
    <xf numFmtId="0" fontId="177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196" fillId="7" borderId="1" applyNumberFormat="0" applyAlignment="0" applyProtection="0">
      <alignment vertical="center"/>
    </xf>
    <xf numFmtId="0" fontId="215" fillId="7" borderId="1" applyNumberFormat="0" applyAlignment="0" applyProtection="0">
      <alignment vertical="center"/>
    </xf>
    <xf numFmtId="0" fontId="47" fillId="7" borderId="1" applyNumberFormat="0" applyAlignment="0" applyProtection="0">
      <alignment vertical="center"/>
    </xf>
    <xf numFmtId="0" fontId="66" fillId="7" borderId="1" applyNumberFormat="0" applyAlignment="0" applyProtection="0">
      <alignment vertical="center"/>
    </xf>
    <xf numFmtId="0" fontId="86" fillId="7" borderId="1" applyNumberFormat="0" applyAlignment="0" applyProtection="0">
      <alignment vertical="center"/>
    </xf>
    <xf numFmtId="0" fontId="104" fillId="7" borderId="1" applyNumberFormat="0" applyAlignment="0" applyProtection="0">
      <alignment vertical="center"/>
    </xf>
    <xf numFmtId="0" fontId="124" fillId="7" borderId="1" applyNumberFormat="0" applyAlignment="0" applyProtection="0">
      <alignment vertical="center"/>
    </xf>
    <xf numFmtId="0" fontId="142" fillId="7" borderId="1" applyNumberFormat="0" applyAlignment="0" applyProtection="0">
      <alignment vertical="center"/>
    </xf>
    <xf numFmtId="0" fontId="160" fillId="7" borderId="1" applyNumberForma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7" fillId="0" borderId="6" applyNumberFormat="0" applyFill="0" applyAlignment="0" applyProtection="0">
      <alignment vertical="center"/>
    </xf>
    <xf numFmtId="0" fontId="216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43" fillId="0" borderId="6" applyNumberFormat="0" applyFill="0" applyAlignment="0" applyProtection="0">
      <alignment vertical="center"/>
    </xf>
    <xf numFmtId="0" fontId="161" fillId="0" borderId="6" applyNumberFormat="0" applyFill="0" applyAlignment="0" applyProtection="0">
      <alignment vertical="center"/>
    </xf>
    <xf numFmtId="0" fontId="179" fillId="0" borderId="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8" fillId="22" borderId="0" applyNumberFormat="0" applyBorder="0" applyAlignment="0" applyProtection="0">
      <alignment vertical="center"/>
    </xf>
    <xf numFmtId="0" fontId="217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9" fillId="23" borderId="7" applyNumberFormat="0" applyFont="0" applyAlignment="0" applyProtection="0">
      <alignment vertical="center"/>
    </xf>
    <xf numFmtId="0" fontId="185" fillId="23" borderId="7" applyNumberFormat="0" applyFont="0" applyAlignment="0" applyProtection="0">
      <alignment vertical="center"/>
    </xf>
    <xf numFmtId="0" fontId="203" fillId="23" borderId="7" applyNumberFormat="0" applyFont="0" applyAlignment="0" applyProtection="0">
      <alignment vertical="center"/>
    </xf>
    <xf numFmtId="0" fontId="20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36" fillId="23" borderId="7" applyNumberFormat="0" applyFont="0" applyAlignment="0" applyProtection="0">
      <alignment vertical="center"/>
    </xf>
    <xf numFmtId="0" fontId="73" fillId="23" borderId="7" applyNumberFormat="0" applyFont="0" applyAlignment="0" applyProtection="0">
      <alignment vertical="center"/>
    </xf>
    <xf numFmtId="0" fontId="75" fillId="23" borderId="7" applyNumberFormat="0" applyFont="0" applyAlignment="0" applyProtection="0">
      <alignment vertical="center"/>
    </xf>
    <xf numFmtId="0" fontId="111" fillId="23" borderId="7" applyNumberFormat="0" applyFont="0" applyAlignment="0" applyProtection="0">
      <alignment vertical="center"/>
    </xf>
    <xf numFmtId="0" fontId="113" fillId="23" borderId="7" applyNumberFormat="0" applyFont="0" applyAlignment="0" applyProtection="0">
      <alignment vertical="center"/>
    </xf>
    <xf numFmtId="0" fontId="131" fillId="23" borderId="7" applyNumberFormat="0" applyFont="0" applyAlignment="0" applyProtection="0">
      <alignment vertical="center"/>
    </xf>
    <xf numFmtId="0" fontId="149" fillId="23" borderId="7" applyNumberFormat="0" applyFont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199" fillId="20" borderId="8" applyNumberFormat="0" applyAlignment="0" applyProtection="0">
      <alignment vertical="center"/>
    </xf>
    <xf numFmtId="0" fontId="218" fillId="20" borderId="8" applyNumberFormat="0" applyAlignment="0" applyProtection="0">
      <alignment vertical="center"/>
    </xf>
    <xf numFmtId="0" fontId="50" fillId="20" borderId="8" applyNumberFormat="0" applyAlignment="0" applyProtection="0">
      <alignment vertical="center"/>
    </xf>
    <xf numFmtId="0" fontId="69" fillId="20" borderId="8" applyNumberFormat="0" applyAlignment="0" applyProtection="0">
      <alignment vertical="center"/>
    </xf>
    <xf numFmtId="0" fontId="89" fillId="20" borderId="8" applyNumberFormat="0" applyAlignment="0" applyProtection="0">
      <alignment vertical="center"/>
    </xf>
    <xf numFmtId="0" fontId="107" fillId="20" borderId="8" applyNumberFormat="0" applyAlignment="0" applyProtection="0">
      <alignment vertical="center"/>
    </xf>
    <xf numFmtId="0" fontId="127" fillId="20" borderId="8" applyNumberFormat="0" applyAlignment="0" applyProtection="0">
      <alignment vertical="center"/>
    </xf>
    <xf numFmtId="0" fontId="145" fillId="20" borderId="8" applyNumberFormat="0" applyAlignment="0" applyProtection="0">
      <alignment vertical="center"/>
    </xf>
    <xf numFmtId="0" fontId="163" fillId="20" borderId="8" applyNumberFormat="0" applyAlignment="0" applyProtection="0">
      <alignment vertical="center"/>
    </xf>
    <xf numFmtId="0" fontId="181" fillId="20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01" fillId="0" borderId="9" applyNumberFormat="0" applyFill="0" applyAlignment="0" applyProtection="0">
      <alignment vertical="center"/>
    </xf>
    <xf numFmtId="0" fontId="220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91" fillId="0" borderId="9" applyNumberFormat="0" applyFill="0" applyAlignment="0" applyProtection="0">
      <alignment vertical="center"/>
    </xf>
    <xf numFmtId="0" fontId="109" fillId="0" borderId="9" applyNumberFormat="0" applyFill="0" applyAlignment="0" applyProtection="0">
      <alignment vertical="center"/>
    </xf>
    <xf numFmtId="0" fontId="129" fillId="0" borderId="9" applyNumberFormat="0" applyFill="0" applyAlignment="0" applyProtection="0">
      <alignment vertical="center"/>
    </xf>
    <xf numFmtId="0" fontId="147" fillId="0" borderId="9" applyNumberFormat="0" applyFill="0" applyAlignment="0" applyProtection="0">
      <alignment vertical="center"/>
    </xf>
    <xf numFmtId="0" fontId="165" fillId="0" borderId="9" applyNumberFormat="0" applyFill="0" applyAlignment="0" applyProtection="0">
      <alignment vertical="center"/>
    </xf>
    <xf numFmtId="0" fontId="183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75" fillId="0" borderId="3" applyNumberFormat="0" applyFill="0" applyAlignment="0" applyProtection="0">
      <alignment vertical="center"/>
    </xf>
    <xf numFmtId="0" fontId="193" fillId="0" borderId="3" applyNumberFormat="0" applyFill="0" applyAlignment="0" applyProtection="0">
      <alignment vertical="center"/>
    </xf>
    <xf numFmtId="0" fontId="212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3" fillId="0" borderId="3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101" fillId="0" borderId="3" applyNumberFormat="0" applyFill="0" applyAlignment="0" applyProtection="0">
      <alignment vertical="center"/>
    </xf>
    <xf numFmtId="0" fontId="121" fillId="0" borderId="3" applyNumberFormat="0" applyFill="0" applyAlignment="0" applyProtection="0">
      <alignment vertical="center"/>
    </xf>
    <xf numFmtId="0" fontId="139" fillId="0" borderId="3" applyNumberFormat="0" applyFill="0" applyAlignment="0" applyProtection="0">
      <alignment vertical="center"/>
    </xf>
    <xf numFmtId="0" fontId="157" fillId="0" borderId="3" applyNumberFormat="0" applyFill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176" fillId="0" borderId="4" applyNumberFormat="0" applyFill="0" applyAlignment="0" applyProtection="0">
      <alignment vertical="center"/>
    </xf>
    <xf numFmtId="0" fontId="194" fillId="0" borderId="4" applyNumberFormat="0" applyFill="0" applyAlignment="0" applyProtection="0">
      <alignment vertical="center"/>
    </xf>
    <xf numFmtId="0" fontId="21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64" fillId="0" borderId="4" applyNumberFormat="0" applyFill="0" applyAlignment="0" applyProtection="0">
      <alignment vertical="center"/>
    </xf>
    <xf numFmtId="0" fontId="84" fillId="0" borderId="4" applyNumberFormat="0" applyFill="0" applyAlignment="0" applyProtection="0">
      <alignment vertical="center"/>
    </xf>
    <xf numFmtId="0" fontId="102" fillId="0" borderId="4" applyNumberFormat="0" applyFill="0" applyAlignment="0" applyProtection="0">
      <alignment vertical="center"/>
    </xf>
    <xf numFmtId="0" fontId="122" fillId="0" borderId="4" applyNumberFormat="0" applyFill="0" applyAlignment="0" applyProtection="0">
      <alignment vertical="center"/>
    </xf>
    <xf numFmtId="0" fontId="140" fillId="0" borderId="4" applyNumberFormat="0" applyFill="0" applyAlignment="0" applyProtection="0">
      <alignment vertical="center"/>
    </xf>
    <xf numFmtId="0" fontId="158" fillId="0" borderId="4" applyNumberFormat="0" applyFill="0" applyAlignment="0" applyProtection="0">
      <alignment vertical="center"/>
    </xf>
    <xf numFmtId="0" fontId="177" fillId="0" borderId="5" applyNumberFormat="0" applyFill="0" applyAlignment="0" applyProtection="0">
      <alignment vertical="center"/>
    </xf>
    <xf numFmtId="0" fontId="195" fillId="0" borderId="5" applyNumberFormat="0" applyFill="0" applyAlignment="0" applyProtection="0">
      <alignment vertical="center"/>
    </xf>
    <xf numFmtId="0" fontId="214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65" fillId="0" borderId="5" applyNumberFormat="0" applyFill="0" applyAlignment="0" applyProtection="0">
      <alignment vertical="center"/>
    </xf>
    <xf numFmtId="0" fontId="85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23" fillId="0" borderId="5" applyNumberFormat="0" applyFill="0" applyAlignment="0" applyProtection="0">
      <alignment vertical="center"/>
    </xf>
    <xf numFmtId="0" fontId="141" fillId="0" borderId="5" applyNumberFormat="0" applyFill="0" applyAlignment="0" applyProtection="0">
      <alignment vertical="center"/>
    </xf>
    <xf numFmtId="0" fontId="159" fillId="0" borderId="5" applyNumberFormat="0" applyFill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70" fillId="3" borderId="0" applyNumberFormat="0" applyBorder="0" applyAlignment="0" applyProtection="0">
      <alignment vertical="center"/>
    </xf>
    <xf numFmtId="0" fontId="188" fillId="3" borderId="0" applyNumberFormat="0" applyBorder="0" applyAlignment="0" applyProtection="0">
      <alignment vertical="center"/>
    </xf>
    <xf numFmtId="0" fontId="207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4" fillId="3" borderId="0" applyNumberFormat="0" applyBorder="0" applyAlignment="0" applyProtection="0">
      <alignment vertical="center"/>
    </xf>
    <xf numFmtId="0" fontId="152" fillId="3" borderId="0" applyNumberFormat="0" applyBorder="0" applyAlignment="0" applyProtection="0">
      <alignment vertical="center"/>
    </xf>
    <xf numFmtId="0" fontId="222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222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222" fillId="0" borderId="0">
      <alignment vertical="center"/>
    </xf>
    <xf numFmtId="0" fontId="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5" fillId="0" borderId="0"/>
    <xf numFmtId="0" fontId="12" fillId="0" borderId="0"/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222" fillId="0" borderId="0">
      <alignment vertical="center"/>
    </xf>
    <xf numFmtId="0" fontId="149" fillId="0" borderId="0"/>
    <xf numFmtId="0" fontId="185" fillId="0" borderId="0"/>
    <xf numFmtId="0" fontId="203" fillId="0" borderId="0"/>
    <xf numFmtId="0" fontId="204" fillId="0" borderId="0"/>
    <xf numFmtId="0" fontId="9" fillId="0" borderId="0"/>
    <xf numFmtId="0" fontId="4" fillId="0" borderId="0"/>
    <xf numFmtId="0" fontId="36" fillId="0" borderId="0"/>
    <xf numFmtId="0" fontId="73" fillId="0" borderId="0"/>
    <xf numFmtId="0" fontId="75" fillId="0" borderId="0"/>
    <xf numFmtId="0" fontId="111" fillId="0" borderId="0"/>
    <xf numFmtId="0" fontId="113" fillId="0" borderId="0"/>
    <xf numFmtId="0" fontId="131" fillId="0" borderId="0"/>
    <xf numFmtId="0" fontId="222" fillId="0" borderId="0">
      <alignment vertical="center"/>
    </xf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>
      <alignment vertical="center"/>
    </xf>
    <xf numFmtId="0" fontId="15" fillId="0" borderId="0"/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73" fillId="0" borderId="0">
      <alignment vertical="center"/>
    </xf>
    <xf numFmtId="0" fontId="74" fillId="0" borderId="0"/>
    <xf numFmtId="0" fontId="75" fillId="0" borderId="0">
      <alignment vertical="center"/>
    </xf>
    <xf numFmtId="0" fontId="93" fillId="0" borderId="0"/>
    <xf numFmtId="0" fontId="111" fillId="0" borderId="0">
      <alignment vertical="center"/>
    </xf>
    <xf numFmtId="0" fontId="112" fillId="0" borderId="0"/>
    <xf numFmtId="0" fontId="113" fillId="0" borderId="0">
      <alignment vertical="center"/>
    </xf>
    <xf numFmtId="0" fontId="131" fillId="0" borderId="0">
      <alignment vertical="center"/>
    </xf>
    <xf numFmtId="0" fontId="149" fillId="0" borderId="0"/>
    <xf numFmtId="0" fontId="149" fillId="0" borderId="0">
      <alignment vertical="center"/>
    </xf>
    <xf numFmtId="0" fontId="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167" fillId="0" borderId="0"/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/>
    <xf numFmtId="0" fontId="36" fillId="0" borderId="0">
      <alignment vertical="center"/>
    </xf>
    <xf numFmtId="0" fontId="2" fillId="0" borderId="0">
      <alignment vertical="center"/>
    </xf>
    <xf numFmtId="0" fontId="54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9" fillId="0" borderId="0"/>
    <xf numFmtId="0" fontId="222" fillId="0" borderId="0">
      <alignment vertical="center"/>
    </xf>
    <xf numFmtId="0" fontId="4" fillId="0" borderId="0"/>
    <xf numFmtId="0" fontId="222" fillId="0" borderId="0"/>
    <xf numFmtId="0" fontId="222" fillId="0" borderId="0">
      <alignment vertical="center"/>
    </xf>
    <xf numFmtId="0" fontId="222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36" fillId="0" borderId="0"/>
    <xf numFmtId="0" fontId="55" fillId="0" borderId="0"/>
    <xf numFmtId="0" fontId="222" fillId="0" borderId="0">
      <alignment vertical="center"/>
    </xf>
    <xf numFmtId="0" fontId="74" fillId="0" borderId="0"/>
    <xf numFmtId="0" fontId="75" fillId="0" borderId="0"/>
    <xf numFmtId="0" fontId="93" fillId="0" borderId="0"/>
    <xf numFmtId="0" fontId="112" fillId="0" borderId="0"/>
    <xf numFmtId="0" fontId="113" fillId="0" borderId="0"/>
    <xf numFmtId="0" fontId="222" fillId="0" borderId="0">
      <alignment vertical="center"/>
    </xf>
    <xf numFmtId="0" fontId="131" fillId="0" borderId="0"/>
    <xf numFmtId="0" fontId="222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49" fillId="0" borderId="0"/>
    <xf numFmtId="0" fontId="167" fillId="0" borderId="0"/>
    <xf numFmtId="0" fontId="204" fillId="0" borderId="0"/>
    <xf numFmtId="0" fontId="222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222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222" fillId="0" borderId="0">
      <alignment vertical="center"/>
    </xf>
    <xf numFmtId="0" fontId="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149" fillId="0" borderId="0">
      <alignment vertical="center"/>
    </xf>
    <xf numFmtId="0" fontId="5" fillId="0" borderId="0"/>
    <xf numFmtId="0" fontId="222" fillId="0" borderId="0">
      <alignment vertical="center"/>
    </xf>
    <xf numFmtId="0" fontId="149" fillId="0" borderId="0">
      <alignment vertical="center"/>
    </xf>
    <xf numFmtId="0" fontId="185" fillId="0" borderId="0">
      <alignment vertical="center"/>
    </xf>
    <xf numFmtId="0" fontId="203" fillId="0" borderId="0">
      <alignment vertical="center"/>
    </xf>
    <xf numFmtId="0" fontId="20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73" fillId="0" borderId="0">
      <alignment vertical="center"/>
    </xf>
    <xf numFmtId="0" fontId="75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131" fillId="0" borderId="0">
      <alignment vertical="center"/>
    </xf>
    <xf numFmtId="0" fontId="4" fillId="0" borderId="0">
      <alignment vertical="center"/>
    </xf>
    <xf numFmtId="0" fontId="4" fillId="0" borderId="0"/>
    <xf numFmtId="0" fontId="9" fillId="0" borderId="0"/>
    <xf numFmtId="0" fontId="11" fillId="0" borderId="0"/>
    <xf numFmtId="0" fontId="4" fillId="0" borderId="0"/>
    <xf numFmtId="0" fontId="5" fillId="0" borderId="0"/>
    <xf numFmtId="0" fontId="5" fillId="0" borderId="0"/>
    <xf numFmtId="0" fontId="174" fillId="4" borderId="0" applyNumberFormat="0" applyBorder="0" applyAlignment="0" applyProtection="0">
      <alignment vertical="center"/>
    </xf>
    <xf numFmtId="0" fontId="192" fillId="4" borderId="0" applyNumberFormat="0" applyBorder="0" applyAlignment="0" applyProtection="0">
      <alignment vertical="center"/>
    </xf>
    <xf numFmtId="0" fontId="21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38" fillId="4" borderId="0" applyNumberFormat="0" applyBorder="0" applyAlignment="0" applyProtection="0">
      <alignment vertical="center"/>
    </xf>
    <xf numFmtId="0" fontId="156" fillId="4" borderId="0" applyNumberFormat="0" applyBorder="0" applyAlignment="0" applyProtection="0">
      <alignment vertical="center"/>
    </xf>
    <xf numFmtId="0" fontId="183" fillId="0" borderId="9" applyNumberFormat="0" applyFill="0" applyAlignment="0" applyProtection="0">
      <alignment vertical="center"/>
    </xf>
    <xf numFmtId="0" fontId="201" fillId="0" borderId="9" applyNumberFormat="0" applyFill="0" applyAlignment="0" applyProtection="0">
      <alignment vertical="center"/>
    </xf>
    <xf numFmtId="0" fontId="220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91" fillId="0" borderId="9" applyNumberFormat="0" applyFill="0" applyAlignment="0" applyProtection="0">
      <alignment vertical="center"/>
    </xf>
    <xf numFmtId="0" fontId="109" fillId="0" borderId="9" applyNumberFormat="0" applyFill="0" applyAlignment="0" applyProtection="0">
      <alignment vertical="center"/>
    </xf>
    <xf numFmtId="0" fontId="129" fillId="0" borderId="9" applyNumberFormat="0" applyFill="0" applyAlignment="0" applyProtection="0">
      <alignment vertical="center"/>
    </xf>
    <xf numFmtId="0" fontId="147" fillId="0" borderId="9" applyNumberFormat="0" applyFill="0" applyAlignment="0" applyProtection="0">
      <alignment vertical="center"/>
    </xf>
    <xf numFmtId="0" fontId="165" fillId="0" borderId="9" applyNumberFormat="0" applyFill="0" applyAlignment="0" applyProtection="0">
      <alignment vertical="center"/>
    </xf>
    <xf numFmtId="0" fontId="171" fillId="20" borderId="1" applyNumberFormat="0" applyAlignment="0" applyProtection="0">
      <alignment vertical="center"/>
    </xf>
    <xf numFmtId="0" fontId="189" fillId="20" borderId="1" applyNumberFormat="0" applyAlignment="0" applyProtection="0">
      <alignment vertical="center"/>
    </xf>
    <xf numFmtId="0" fontId="208" fillId="20" borderId="1" applyNumberFormat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40" fillId="20" borderId="1" applyNumberFormat="0" applyAlignment="0" applyProtection="0">
      <alignment vertical="center"/>
    </xf>
    <xf numFmtId="0" fontId="59" fillId="20" borderId="1" applyNumberFormat="0" applyAlignment="0" applyProtection="0">
      <alignment vertical="center"/>
    </xf>
    <xf numFmtId="0" fontId="79" fillId="20" borderId="1" applyNumberFormat="0" applyAlignment="0" applyProtection="0">
      <alignment vertical="center"/>
    </xf>
    <xf numFmtId="0" fontId="97" fillId="20" borderId="1" applyNumberFormat="0" applyAlignment="0" applyProtection="0">
      <alignment vertical="center"/>
    </xf>
    <xf numFmtId="0" fontId="117" fillId="20" borderId="1" applyNumberFormat="0" applyAlignment="0" applyProtection="0">
      <alignment vertical="center"/>
    </xf>
    <xf numFmtId="0" fontId="135" fillId="20" borderId="1" applyNumberFormat="0" applyAlignment="0" applyProtection="0">
      <alignment vertical="center"/>
    </xf>
    <xf numFmtId="0" fontId="153" fillId="20" borderId="1" applyNumberFormat="0" applyAlignment="0" applyProtection="0">
      <alignment vertical="center"/>
    </xf>
    <xf numFmtId="0" fontId="172" fillId="21" borderId="2" applyNumberFormat="0" applyAlignment="0" applyProtection="0">
      <alignment vertical="center"/>
    </xf>
    <xf numFmtId="0" fontId="190" fillId="21" borderId="2" applyNumberFormat="0" applyAlignment="0" applyProtection="0">
      <alignment vertical="center"/>
    </xf>
    <xf numFmtId="0" fontId="209" fillId="21" borderId="2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80" fillId="21" borderId="2" applyNumberFormat="0" applyAlignment="0" applyProtection="0">
      <alignment vertical="center"/>
    </xf>
    <xf numFmtId="0" fontId="98" fillId="21" borderId="2" applyNumberFormat="0" applyAlignment="0" applyProtection="0">
      <alignment vertical="center"/>
    </xf>
    <xf numFmtId="0" fontId="118" fillId="21" borderId="2" applyNumberFormat="0" applyAlignment="0" applyProtection="0">
      <alignment vertical="center"/>
    </xf>
    <xf numFmtId="0" fontId="136" fillId="21" borderId="2" applyNumberFormat="0" applyAlignment="0" applyProtection="0">
      <alignment vertical="center"/>
    </xf>
    <xf numFmtId="0" fontId="154" fillId="21" borderId="2" applyNumberFormat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79" fillId="0" borderId="6" applyNumberFormat="0" applyFill="0" applyAlignment="0" applyProtection="0">
      <alignment vertical="center"/>
    </xf>
    <xf numFmtId="0" fontId="197" fillId="0" borderId="6" applyNumberFormat="0" applyFill="0" applyAlignment="0" applyProtection="0">
      <alignment vertical="center"/>
    </xf>
    <xf numFmtId="0" fontId="21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43" fillId="0" borderId="6" applyNumberFormat="0" applyFill="0" applyAlignment="0" applyProtection="0">
      <alignment vertical="center"/>
    </xf>
    <xf numFmtId="0" fontId="161" fillId="0" borderId="6" applyNumberFormat="0" applyFill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198" fillId="22" borderId="0" applyNumberFormat="0" applyBorder="0" applyAlignment="0" applyProtection="0">
      <alignment vertical="center"/>
    </xf>
    <xf numFmtId="0" fontId="217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81" fillId="20" borderId="8" applyNumberFormat="0" applyAlignment="0" applyProtection="0">
      <alignment vertical="center"/>
    </xf>
    <xf numFmtId="0" fontId="199" fillId="20" borderId="8" applyNumberFormat="0" applyAlignment="0" applyProtection="0">
      <alignment vertical="center"/>
    </xf>
    <xf numFmtId="0" fontId="218" fillId="20" borderId="8" applyNumberFormat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50" fillId="20" borderId="8" applyNumberFormat="0" applyAlignment="0" applyProtection="0">
      <alignment vertical="center"/>
    </xf>
    <xf numFmtId="0" fontId="69" fillId="20" borderId="8" applyNumberFormat="0" applyAlignment="0" applyProtection="0">
      <alignment vertical="center"/>
    </xf>
    <xf numFmtId="0" fontId="89" fillId="20" borderId="8" applyNumberFormat="0" applyAlignment="0" applyProtection="0">
      <alignment vertical="center"/>
    </xf>
    <xf numFmtId="0" fontId="107" fillId="20" borderId="8" applyNumberFormat="0" applyAlignment="0" applyProtection="0">
      <alignment vertical="center"/>
    </xf>
    <xf numFmtId="0" fontId="127" fillId="20" borderId="8" applyNumberFormat="0" applyAlignment="0" applyProtection="0">
      <alignment vertical="center"/>
    </xf>
    <xf numFmtId="0" fontId="145" fillId="20" borderId="8" applyNumberFormat="0" applyAlignment="0" applyProtection="0">
      <alignment vertical="center"/>
    </xf>
    <xf numFmtId="0" fontId="163" fillId="20" borderId="8" applyNumberForma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96" fillId="7" borderId="1" applyNumberFormat="0" applyAlignment="0" applyProtection="0">
      <alignment vertical="center"/>
    </xf>
    <xf numFmtId="0" fontId="215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47" fillId="7" borderId="1" applyNumberFormat="0" applyAlignment="0" applyProtection="0">
      <alignment vertical="center"/>
    </xf>
    <xf numFmtId="0" fontId="66" fillId="7" borderId="1" applyNumberFormat="0" applyAlignment="0" applyProtection="0">
      <alignment vertical="center"/>
    </xf>
    <xf numFmtId="0" fontId="86" fillId="7" borderId="1" applyNumberFormat="0" applyAlignment="0" applyProtection="0">
      <alignment vertical="center"/>
    </xf>
    <xf numFmtId="0" fontId="104" fillId="7" borderId="1" applyNumberFormat="0" applyAlignment="0" applyProtection="0">
      <alignment vertical="center"/>
    </xf>
    <xf numFmtId="0" fontId="124" fillId="7" borderId="1" applyNumberFormat="0" applyAlignment="0" applyProtection="0">
      <alignment vertical="center"/>
    </xf>
    <xf numFmtId="0" fontId="142" fillId="7" borderId="1" applyNumberFormat="0" applyAlignment="0" applyProtection="0">
      <alignment vertical="center"/>
    </xf>
    <xf numFmtId="0" fontId="160" fillId="7" borderId="1" applyNumberFormat="0" applyAlignment="0" applyProtection="0">
      <alignment vertical="center"/>
    </xf>
    <xf numFmtId="0" fontId="5" fillId="0" borderId="0"/>
    <xf numFmtId="0" fontId="149" fillId="23" borderId="7" applyNumberFormat="0" applyFont="0" applyAlignment="0" applyProtection="0">
      <alignment vertical="center"/>
    </xf>
    <xf numFmtId="0" fontId="185" fillId="23" borderId="7" applyNumberFormat="0" applyFont="0" applyAlignment="0" applyProtection="0">
      <alignment vertical="center"/>
    </xf>
    <xf numFmtId="0" fontId="203" fillId="23" borderId="7" applyNumberFormat="0" applyFont="0" applyAlignment="0" applyProtection="0">
      <alignment vertical="center"/>
    </xf>
    <xf numFmtId="0" fontId="204" fillId="23" borderId="7" applyNumberFormat="0" applyFont="0" applyAlignment="0" applyProtection="0">
      <alignment vertical="center"/>
    </xf>
    <xf numFmtId="0" fontId="9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36" fillId="23" borderId="7" applyNumberFormat="0" applyFont="0" applyAlignment="0" applyProtection="0">
      <alignment vertical="center"/>
    </xf>
    <xf numFmtId="0" fontId="73" fillId="23" borderId="7" applyNumberFormat="0" applyFont="0" applyAlignment="0" applyProtection="0">
      <alignment vertical="center"/>
    </xf>
    <xf numFmtId="0" fontId="75" fillId="23" borderId="7" applyNumberFormat="0" applyFont="0" applyAlignment="0" applyProtection="0">
      <alignment vertical="center"/>
    </xf>
    <xf numFmtId="0" fontId="111" fillId="23" borderId="7" applyNumberFormat="0" applyFont="0" applyAlignment="0" applyProtection="0">
      <alignment vertical="center"/>
    </xf>
    <xf numFmtId="0" fontId="113" fillId="23" borderId="7" applyNumberFormat="0" applyFont="0" applyAlignment="0" applyProtection="0">
      <alignment vertical="center"/>
    </xf>
    <xf numFmtId="0" fontId="131" fillId="23" borderId="7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</cellStyleXfs>
  <cellXfs count="327">
    <xf numFmtId="0" fontId="0" fillId="0" borderId="0" xfId="0"/>
    <xf numFmtId="176" fontId="224" fillId="0" borderId="0" xfId="0" applyNumberFormat="1" applyFont="1" applyBorder="1" applyAlignment="1">
      <alignment horizontal="right" vertical="center"/>
    </xf>
    <xf numFmtId="0" fontId="225" fillId="0" borderId="10" xfId="0" applyFont="1" applyBorder="1" applyAlignment="1">
      <alignment vertical="center"/>
    </xf>
    <xf numFmtId="0" fontId="226" fillId="0" borderId="10" xfId="0" applyFont="1" applyBorder="1"/>
    <xf numFmtId="0" fontId="228" fillId="0" borderId="18" xfId="0" applyFont="1" applyBorder="1" applyAlignment="1">
      <alignment horizontal="right"/>
    </xf>
    <xf numFmtId="0" fontId="228" fillId="0" borderId="11" xfId="774" applyFont="1" applyBorder="1" applyAlignment="1">
      <alignment horizontal="center" vertical="center" wrapText="1"/>
    </xf>
    <xf numFmtId="0" fontId="228" fillId="0" borderId="19" xfId="0" applyFont="1" applyBorder="1" applyAlignment="1">
      <alignment vertical="center"/>
    </xf>
    <xf numFmtId="0" fontId="228" fillId="0" borderId="13" xfId="0" applyFont="1" applyBorder="1"/>
    <xf numFmtId="0" fontId="228" fillId="0" borderId="12" xfId="0" applyFont="1" applyBorder="1" applyAlignment="1">
      <alignment horizontal="center"/>
    </xf>
    <xf numFmtId="176" fontId="228" fillId="0" borderId="12" xfId="0" applyNumberFormat="1" applyFont="1" applyBorder="1" applyAlignment="1">
      <alignment horizontal="right" vertical="center"/>
    </xf>
    <xf numFmtId="177" fontId="228" fillId="0" borderId="14" xfId="779" applyNumberFormat="1" applyFont="1" applyFill="1" applyBorder="1" applyAlignment="1">
      <alignment horizontal="center" vertical="center" wrapText="1"/>
    </xf>
    <xf numFmtId="177" fontId="228" fillId="0" borderId="0" xfId="779" applyNumberFormat="1" applyFont="1" applyFill="1" applyBorder="1" applyAlignment="1">
      <alignment horizontal="center" vertical="center" wrapText="1"/>
    </xf>
    <xf numFmtId="0" fontId="228" fillId="0" borderId="13" xfId="0" applyFont="1" applyBorder="1" applyAlignment="1">
      <alignment vertical="center"/>
    </xf>
    <xf numFmtId="177" fontId="227" fillId="0" borderId="0" xfId="0" applyNumberFormat="1" applyFont="1"/>
    <xf numFmtId="0" fontId="229" fillId="24" borderId="0" xfId="0" applyFont="1" applyFill="1" applyBorder="1" applyAlignment="1">
      <alignment horizontal="center" vertical="center"/>
    </xf>
    <xf numFmtId="0" fontId="228" fillId="0" borderId="13" xfId="0" applyFont="1" applyBorder="1" applyAlignment="1"/>
    <xf numFmtId="0" fontId="228" fillId="24" borderId="0" xfId="0" applyFont="1" applyFill="1" applyBorder="1" applyAlignment="1">
      <alignment horizontal="center" vertical="center"/>
    </xf>
    <xf numFmtId="178" fontId="228" fillId="0" borderId="12" xfId="0" applyNumberFormat="1" applyFont="1" applyBorder="1" applyAlignment="1">
      <alignment horizontal="right" vertical="center"/>
    </xf>
    <xf numFmtId="0" fontId="228" fillId="0" borderId="14" xfId="0" applyFont="1" applyBorder="1" applyAlignment="1">
      <alignment horizontal="center" vertical="center" wrapText="1"/>
    </xf>
    <xf numFmtId="0" fontId="228" fillId="0" borderId="0" xfId="0" applyFont="1" applyBorder="1" applyAlignment="1">
      <alignment horizontal="center" vertical="center" wrapText="1"/>
    </xf>
    <xf numFmtId="0" fontId="228" fillId="0" borderId="13" xfId="0" applyFont="1" applyFill="1" applyBorder="1" applyAlignment="1"/>
    <xf numFmtId="0" fontId="228" fillId="0" borderId="13" xfId="0" applyFont="1" applyFill="1" applyBorder="1" applyAlignment="1">
      <alignment wrapText="1"/>
    </xf>
    <xf numFmtId="0" fontId="228" fillId="0" borderId="15" xfId="0" applyFont="1" applyBorder="1" applyAlignment="1">
      <alignment vertical="center"/>
    </xf>
    <xf numFmtId="0" fontId="228" fillId="0" borderId="0" xfId="0" applyFont="1" applyBorder="1" applyAlignment="1">
      <alignment vertical="center"/>
    </xf>
    <xf numFmtId="0" fontId="230" fillId="0" borderId="14" xfId="0" applyFont="1" applyBorder="1" applyAlignment="1">
      <alignment horizontal="center" vertical="center" wrapText="1"/>
    </xf>
    <xf numFmtId="0" fontId="228" fillId="0" borderId="0" xfId="0" applyFont="1" applyBorder="1"/>
    <xf numFmtId="177" fontId="228" fillId="0" borderId="0" xfId="0" applyNumberFormat="1" applyFont="1"/>
    <xf numFmtId="0" fontId="228" fillId="0" borderId="12" xfId="0" applyFont="1" applyFill="1" applyBorder="1" applyAlignment="1">
      <alignment horizontal="center"/>
    </xf>
    <xf numFmtId="0" fontId="228" fillId="0" borderId="21" xfId="0" applyFont="1" applyFill="1" applyBorder="1" applyAlignment="1"/>
    <xf numFmtId="0" fontId="228" fillId="0" borderId="22" xfId="0" applyFont="1" applyBorder="1" applyAlignment="1">
      <alignment horizontal="center"/>
    </xf>
    <xf numFmtId="0" fontId="228" fillId="0" borderId="23" xfId="0" applyFont="1" applyFill="1" applyBorder="1" applyAlignment="1"/>
    <xf numFmtId="0" fontId="228" fillId="0" borderId="23" xfId="0" applyFont="1" applyFill="1" applyBorder="1" applyAlignment="1">
      <alignment horizontal="center"/>
    </xf>
    <xf numFmtId="176" fontId="228" fillId="0" borderId="23" xfId="0" applyNumberFormat="1" applyFont="1" applyBorder="1" applyAlignment="1">
      <alignment horizontal="right" vertical="center"/>
    </xf>
    <xf numFmtId="178" fontId="228" fillId="0" borderId="23" xfId="0" applyNumberFormat="1" applyFont="1" applyBorder="1" applyAlignment="1">
      <alignment horizontal="right" vertical="center"/>
    </xf>
    <xf numFmtId="0" fontId="228" fillId="0" borderId="23" xfId="0" applyFont="1" applyBorder="1" applyAlignment="1">
      <alignment horizontal="center" vertical="center" wrapText="1"/>
    </xf>
    <xf numFmtId="0" fontId="228" fillId="0" borderId="0" xfId="0" applyFont="1" applyFill="1" applyBorder="1" applyAlignment="1"/>
    <xf numFmtId="176" fontId="228" fillId="0" borderId="0" xfId="0" applyNumberFormat="1" applyFont="1" applyBorder="1" applyAlignment="1">
      <alignment horizontal="right" vertical="center"/>
    </xf>
    <xf numFmtId="178" fontId="228" fillId="0" borderId="0" xfId="0" applyNumberFormat="1" applyFont="1" applyBorder="1" applyAlignment="1">
      <alignment horizontal="right" vertical="center"/>
    </xf>
    <xf numFmtId="0" fontId="228" fillId="0" borderId="0" xfId="0" applyFont="1" applyAlignment="1">
      <alignment vertical="center" wrapText="1"/>
    </xf>
    <xf numFmtId="0" fontId="228" fillId="0" borderId="0" xfId="0" applyFont="1" applyAlignment="1"/>
    <xf numFmtId="0" fontId="228" fillId="0" borderId="0" xfId="0" applyFont="1" applyBorder="1" applyAlignment="1">
      <alignment horizontal="right"/>
    </xf>
    <xf numFmtId="49" fontId="227" fillId="0" borderId="0" xfId="0" applyNumberFormat="1" applyFont="1" applyBorder="1" applyAlignment="1">
      <alignment horizontal="left" vertical="center"/>
    </xf>
    <xf numFmtId="179" fontId="227" fillId="0" borderId="0" xfId="0" applyNumberFormat="1" applyFont="1" applyBorder="1" applyAlignment="1">
      <alignment horizontal="right" vertical="center"/>
    </xf>
    <xf numFmtId="176" fontId="227" fillId="0" borderId="0" xfId="0" applyNumberFormat="1" applyFont="1" applyBorder="1" applyAlignment="1">
      <alignment horizontal="right" vertical="center"/>
    </xf>
    <xf numFmtId="0" fontId="228" fillId="0" borderId="24" xfId="774" applyFont="1" applyBorder="1" applyAlignment="1">
      <alignment horizontal="center" vertical="center" wrapText="1"/>
    </xf>
    <xf numFmtId="0" fontId="228" fillId="0" borderId="0" xfId="774" applyFont="1" applyBorder="1" applyAlignment="1">
      <alignment vertical="center" wrapText="1"/>
    </xf>
    <xf numFmtId="0" fontId="228" fillId="0" borderId="24" xfId="0" applyFont="1" applyBorder="1" applyAlignment="1">
      <alignment horizontal="center" vertical="center"/>
    </xf>
    <xf numFmtId="0" fontId="229" fillId="0" borderId="10" xfId="0" applyFont="1" applyBorder="1" applyAlignment="1">
      <alignment horizontal="left" vertical="center"/>
    </xf>
    <xf numFmtId="179" fontId="222" fillId="0" borderId="0" xfId="0" applyNumberFormat="1" applyFont="1" applyBorder="1" applyAlignment="1">
      <alignment vertical="center"/>
    </xf>
    <xf numFmtId="0" fontId="228" fillId="0" borderId="10" xfId="778" applyFont="1" applyBorder="1" applyAlignment="1">
      <alignment horizontal="left" vertical="center"/>
    </xf>
    <xf numFmtId="178" fontId="227" fillId="0" borderId="0" xfId="0" applyNumberFormat="1" applyFont="1" applyBorder="1" applyAlignment="1">
      <alignment horizontal="right" vertical="center"/>
    </xf>
    <xf numFmtId="0" fontId="228" fillId="0" borderId="10" xfId="0" applyFont="1" applyBorder="1" applyAlignment="1">
      <alignment horizontal="left" vertical="center"/>
    </xf>
    <xf numFmtId="178" fontId="222" fillId="0" borderId="0" xfId="0" applyNumberFormat="1" applyFont="1" applyBorder="1" applyAlignment="1">
      <alignment horizontal="right" vertical="center"/>
    </xf>
    <xf numFmtId="0" fontId="228" fillId="25" borderId="10" xfId="778" applyFont="1" applyFill="1" applyBorder="1" applyAlignment="1">
      <alignment horizontal="left" vertical="center"/>
    </xf>
    <xf numFmtId="179" fontId="230" fillId="0" borderId="0" xfId="0" applyNumberFormat="1" applyFont="1" applyBorder="1" applyAlignment="1">
      <alignment horizontal="right" vertical="center"/>
    </xf>
    <xf numFmtId="49" fontId="227" fillId="0" borderId="10" xfId="0" applyNumberFormat="1" applyFont="1" applyBorder="1" applyAlignment="1">
      <alignment horizontal="left" vertical="center"/>
    </xf>
    <xf numFmtId="0" fontId="222" fillId="0" borderId="0" xfId="0" applyFont="1" applyBorder="1" applyAlignment="1">
      <alignment vertical="center"/>
    </xf>
    <xf numFmtId="49" fontId="228" fillId="0" borderId="10" xfId="0" applyNumberFormat="1" applyFont="1" applyBorder="1" applyAlignment="1">
      <alignment horizontal="left" vertical="center"/>
    </xf>
    <xf numFmtId="0" fontId="228" fillId="0" borderId="25" xfId="778" applyFont="1" applyBorder="1" applyAlignment="1">
      <alignment horizontal="left" vertical="center"/>
    </xf>
    <xf numFmtId="179" fontId="228" fillId="0" borderId="0" xfId="778" applyNumberFormat="1" applyFont="1" applyBorder="1" applyAlignment="1">
      <alignment horizontal="left" vertical="center"/>
    </xf>
    <xf numFmtId="0" fontId="228" fillId="0" borderId="0" xfId="0" applyFont="1" applyBorder="1" applyAlignment="1"/>
    <xf numFmtId="0" fontId="229" fillId="0" borderId="15" xfId="0" applyFont="1" applyBorder="1" applyAlignment="1">
      <alignment horizontal="left" vertical="center"/>
    </xf>
    <xf numFmtId="0" fontId="228" fillId="0" borderId="0" xfId="774" applyFont="1" applyBorder="1" applyAlignment="1">
      <alignment horizontal="center" vertical="center" wrapText="1"/>
    </xf>
    <xf numFmtId="0" fontId="227" fillId="0" borderId="23" xfId="0" applyFont="1" applyBorder="1"/>
    <xf numFmtId="178" fontId="231" fillId="0" borderId="0" xfId="0" applyNumberFormat="1" applyFont="1" applyBorder="1" applyAlignment="1">
      <alignment horizontal="right" vertical="center"/>
    </xf>
    <xf numFmtId="0" fontId="228" fillId="0" borderId="0" xfId="778" applyFont="1" applyBorder="1" applyAlignment="1">
      <alignment horizontal="left" vertical="center"/>
    </xf>
    <xf numFmtId="179" fontId="228" fillId="0" borderId="0" xfId="0" applyNumberFormat="1" applyFont="1" applyBorder="1" applyAlignment="1">
      <alignment horizontal="right" vertical="center"/>
    </xf>
    <xf numFmtId="0" fontId="228" fillId="25" borderId="0" xfId="778" applyFont="1" applyFill="1" applyBorder="1" applyAlignment="1">
      <alignment horizontal="left" vertical="center"/>
    </xf>
    <xf numFmtId="49" fontId="228" fillId="0" borderId="0" xfId="0" applyNumberFormat="1" applyFont="1" applyBorder="1" applyAlignment="1">
      <alignment horizontal="left" vertical="center"/>
    </xf>
    <xf numFmtId="178" fontId="228" fillId="0" borderId="0" xfId="0" applyNumberFormat="1" applyFont="1" applyBorder="1" applyAlignment="1">
      <alignment horizontal="center" vertical="center"/>
    </xf>
    <xf numFmtId="176" fontId="228" fillId="0" borderId="24" xfId="0" applyNumberFormat="1" applyFont="1" applyBorder="1" applyAlignment="1">
      <alignment horizontal="center" vertical="center"/>
    </xf>
    <xf numFmtId="0" fontId="228" fillId="25" borderId="26" xfId="0" applyFont="1" applyFill="1" applyBorder="1" applyAlignment="1">
      <alignment horizontal="center" vertical="center"/>
    </xf>
    <xf numFmtId="0" fontId="228" fillId="0" borderId="0" xfId="0" applyFont="1" applyBorder="1" applyAlignment="1">
      <alignment horizontal="right" vertical="center" wrapText="1"/>
    </xf>
    <xf numFmtId="49" fontId="229" fillId="0" borderId="13" xfId="559" applyNumberFormat="1" applyFont="1" applyBorder="1" applyAlignment="1">
      <alignment horizontal="left" vertical="center"/>
    </xf>
    <xf numFmtId="0" fontId="227" fillId="0" borderId="14" xfId="0" applyFont="1" applyBorder="1"/>
    <xf numFmtId="181" fontId="222" fillId="0" borderId="0" xfId="0" applyNumberFormat="1" applyFont="1" applyBorder="1" applyAlignment="1"/>
    <xf numFmtId="49" fontId="228" fillId="0" borderId="13" xfId="559" applyNumberFormat="1" applyFont="1" applyBorder="1" applyAlignment="1">
      <alignment horizontal="left" vertical="center"/>
    </xf>
    <xf numFmtId="180" fontId="228" fillId="0" borderId="0" xfId="0" applyNumberFormat="1" applyFont="1" applyBorder="1" applyAlignment="1">
      <alignment horizontal="right" vertical="center"/>
    </xf>
    <xf numFmtId="0" fontId="228" fillId="0" borderId="21" xfId="559" applyFont="1" applyBorder="1" applyAlignment="1">
      <alignment horizontal="left" vertical="center"/>
    </xf>
    <xf numFmtId="49" fontId="229" fillId="0" borderId="12" xfId="559" applyNumberFormat="1" applyFont="1" applyBorder="1" applyAlignment="1">
      <alignment horizontal="left" vertical="center"/>
    </xf>
    <xf numFmtId="49" fontId="228" fillId="0" borderId="12" xfId="559" applyNumberFormat="1" applyFont="1" applyBorder="1" applyAlignment="1">
      <alignment horizontal="left" vertical="center"/>
    </xf>
    <xf numFmtId="0" fontId="228" fillId="0" borderId="0" xfId="0" applyFont="1" applyFill="1" applyBorder="1" applyAlignment="1">
      <alignment horizontal="right" vertical="center" wrapText="1"/>
    </xf>
    <xf numFmtId="178" fontId="228" fillId="0" borderId="0" xfId="0" applyNumberFormat="1" applyFont="1" applyFill="1" applyBorder="1" applyAlignment="1">
      <alignment horizontal="right" vertical="center"/>
    </xf>
    <xf numFmtId="49" fontId="229" fillId="0" borderId="27" xfId="559" applyNumberFormat="1" applyFont="1" applyFill="1" applyBorder="1" applyAlignment="1">
      <alignment horizontal="left" vertical="center"/>
    </xf>
    <xf numFmtId="0" fontId="227" fillId="0" borderId="28" xfId="0" applyFont="1" applyBorder="1"/>
    <xf numFmtId="49" fontId="228" fillId="0" borderId="13" xfId="559" applyNumberFormat="1" applyFont="1" applyFill="1" applyBorder="1" applyAlignment="1">
      <alignment horizontal="left" vertical="center"/>
    </xf>
    <xf numFmtId="49" fontId="228" fillId="0" borderId="15" xfId="559" applyNumberFormat="1" applyFont="1" applyFill="1" applyBorder="1" applyAlignment="1">
      <alignment horizontal="left" vertical="center"/>
    </xf>
    <xf numFmtId="0" fontId="227" fillId="0" borderId="17" xfId="0" applyFont="1" applyBorder="1"/>
    <xf numFmtId="49" fontId="228" fillId="0" borderId="0" xfId="559" applyNumberFormat="1" applyFont="1" applyFill="1" applyBorder="1" applyAlignment="1">
      <alignment horizontal="left" vertical="center"/>
    </xf>
    <xf numFmtId="0" fontId="228" fillId="25" borderId="0" xfId="778" applyFont="1" applyFill="1" applyBorder="1" applyAlignment="1">
      <alignment horizontal="right" vertical="center"/>
    </xf>
    <xf numFmtId="178" fontId="228" fillId="0" borderId="0" xfId="0" applyNumberFormat="1" applyFont="1"/>
    <xf numFmtId="0" fontId="227" fillId="0" borderId="19" xfId="0" applyFont="1" applyBorder="1"/>
    <xf numFmtId="176" fontId="228" fillId="0" borderId="20" xfId="0" applyNumberFormat="1" applyFont="1" applyBorder="1" applyAlignment="1">
      <alignment horizontal="center" vertical="center"/>
    </xf>
    <xf numFmtId="0" fontId="229" fillId="0" borderId="13" xfId="0" applyFont="1" applyBorder="1" applyAlignment="1"/>
    <xf numFmtId="0" fontId="228" fillId="0" borderId="0" xfId="0" applyFont="1" applyBorder="1" applyAlignment="1">
      <alignment horizontal="left" vertical="center"/>
    </xf>
    <xf numFmtId="49" fontId="229" fillId="0" borderId="0" xfId="0" applyNumberFormat="1" applyFont="1" applyBorder="1" applyAlignment="1">
      <alignment horizontal="left" vertical="center"/>
    </xf>
    <xf numFmtId="179" fontId="229" fillId="0" borderId="0" xfId="0" applyNumberFormat="1" applyFont="1" applyBorder="1" applyAlignment="1">
      <alignment vertical="justify"/>
    </xf>
    <xf numFmtId="176" fontId="229" fillId="0" borderId="0" xfId="0" applyNumberFormat="1" applyFont="1" applyBorder="1" applyAlignment="1">
      <alignment horizontal="right" vertical="center"/>
    </xf>
    <xf numFmtId="179" fontId="228" fillId="0" borderId="0" xfId="0" applyNumberFormat="1" applyFont="1" applyBorder="1" applyAlignment="1">
      <alignment horizontal="center" vertical="center"/>
    </xf>
    <xf numFmtId="176" fontId="228" fillId="0" borderId="0" xfId="0" applyNumberFormat="1" applyFont="1"/>
    <xf numFmtId="0" fontId="228" fillId="0" borderId="15" xfId="0" applyFont="1" applyBorder="1" applyAlignment="1"/>
    <xf numFmtId="0" fontId="228" fillId="0" borderId="29" xfId="0" applyFont="1" applyBorder="1" applyAlignment="1">
      <alignment horizontal="right" vertical="center"/>
    </xf>
    <xf numFmtId="0" fontId="228" fillId="0" borderId="0" xfId="0" applyFont="1" applyAlignment="1">
      <alignment vertical="center"/>
    </xf>
    <xf numFmtId="0" fontId="228" fillId="0" borderId="30" xfId="0" applyFont="1" applyBorder="1" applyAlignment="1">
      <alignment vertical="center"/>
    </xf>
    <xf numFmtId="0" fontId="228" fillId="0" borderId="31" xfId="0" applyFont="1" applyBorder="1" applyAlignment="1">
      <alignment horizontal="center" vertical="center"/>
    </xf>
    <xf numFmtId="0" fontId="228" fillId="0" borderId="32" xfId="0" applyFont="1" applyBorder="1" applyAlignment="1">
      <alignment horizontal="center" vertical="center"/>
    </xf>
    <xf numFmtId="0" fontId="229" fillId="0" borderId="33" xfId="0" applyFont="1" applyBorder="1" applyAlignment="1">
      <alignment vertical="center"/>
    </xf>
    <xf numFmtId="0" fontId="229" fillId="0" borderId="34" xfId="775" applyNumberFormat="1" applyFont="1" applyFill="1" applyBorder="1" applyAlignment="1">
      <alignment horizontal="center" vertical="center"/>
    </xf>
    <xf numFmtId="178" fontId="229" fillId="0" borderId="35" xfId="0" applyNumberFormat="1" applyFont="1" applyBorder="1" applyAlignment="1">
      <alignment horizontal="center" vertical="center" shrinkToFit="1"/>
    </xf>
    <xf numFmtId="0" fontId="228" fillId="0" borderId="36" xfId="0" applyFont="1" applyBorder="1" applyAlignment="1">
      <alignment vertical="center"/>
    </xf>
    <xf numFmtId="0" fontId="228" fillId="0" borderId="33" xfId="0" applyFont="1" applyBorder="1" applyAlignment="1">
      <alignment vertical="center"/>
    </xf>
    <xf numFmtId="4" fontId="227" fillId="0" borderId="0" xfId="0" applyNumberFormat="1" applyFont="1"/>
    <xf numFmtId="0" fontId="229" fillId="0" borderId="37" xfId="775" applyFont="1" applyBorder="1" applyAlignment="1">
      <alignment horizontal="right" vertical="center" shrinkToFit="1"/>
    </xf>
    <xf numFmtId="178" fontId="229" fillId="0" borderId="35" xfId="0" applyNumberFormat="1" applyFont="1" applyFill="1" applyBorder="1" applyAlignment="1">
      <alignment horizontal="right" vertical="center" shrinkToFit="1"/>
    </xf>
    <xf numFmtId="0" fontId="230" fillId="0" borderId="0" xfId="0" applyNumberFormat="1" applyFont="1" applyFill="1" applyBorder="1" applyAlignment="1" applyProtection="1">
      <alignment vertical="center"/>
    </xf>
    <xf numFmtId="0" fontId="228" fillId="0" borderId="33" xfId="0" applyFont="1" applyFill="1" applyBorder="1" applyAlignment="1">
      <alignment vertical="center"/>
    </xf>
    <xf numFmtId="0" fontId="228" fillId="0" borderId="36" xfId="0" applyFont="1" applyFill="1" applyBorder="1" applyAlignment="1">
      <alignment vertical="center"/>
    </xf>
    <xf numFmtId="0" fontId="223" fillId="0" borderId="36" xfId="0" applyFont="1" applyFill="1" applyBorder="1" applyAlignment="1">
      <alignment horizontal="left" vertical="center"/>
    </xf>
    <xf numFmtId="10" fontId="222" fillId="0" borderId="0" xfId="0" applyNumberFormat="1" applyFont="1" applyFill="1" applyBorder="1" applyAlignment="1">
      <alignment horizontal="center" vertical="center" wrapText="1"/>
    </xf>
    <xf numFmtId="0" fontId="228" fillId="0" borderId="38" xfId="0" applyFont="1" applyBorder="1" applyAlignment="1">
      <alignment vertical="center"/>
    </xf>
    <xf numFmtId="10" fontId="232" fillId="0" borderId="0" xfId="610" quotePrefix="1" applyNumberFormat="1" applyFont="1" applyBorder="1" applyAlignment="1">
      <alignment horizontal="right" vertical="center"/>
    </xf>
    <xf numFmtId="0" fontId="222" fillId="0" borderId="36" xfId="0" applyFont="1" applyBorder="1" applyAlignment="1">
      <alignment horizontal="left" vertical="center" wrapText="1"/>
    </xf>
    <xf numFmtId="0" fontId="229" fillId="0" borderId="10" xfId="775" applyFont="1" applyBorder="1" applyAlignment="1">
      <alignment vertical="center" wrapText="1"/>
    </xf>
    <xf numFmtId="10" fontId="228" fillId="0" borderId="0" xfId="629" quotePrefix="1" applyNumberFormat="1" applyFont="1" applyBorder="1" applyAlignment="1">
      <alignment horizontal="right" vertical="center"/>
    </xf>
    <xf numFmtId="10" fontId="232" fillId="0" borderId="0" xfId="631" quotePrefix="1" applyNumberFormat="1" applyFont="1" applyBorder="1" applyAlignment="1">
      <alignment horizontal="right" vertical="center"/>
    </xf>
    <xf numFmtId="10" fontId="232" fillId="0" borderId="0" xfId="605" quotePrefix="1" applyNumberFormat="1" applyFont="1" applyBorder="1" applyAlignment="1">
      <alignment horizontal="right" vertical="center"/>
    </xf>
    <xf numFmtId="0" fontId="222" fillId="0" borderId="39" xfId="0" applyFont="1" applyBorder="1" applyAlignment="1">
      <alignment horizontal="left" vertical="center" wrapText="1"/>
    </xf>
    <xf numFmtId="0" fontId="228" fillId="0" borderId="10" xfId="775" applyFont="1" applyBorder="1" applyAlignment="1">
      <alignment vertical="center"/>
    </xf>
    <xf numFmtId="0" fontId="228" fillId="0" borderId="40" xfId="775" applyFont="1" applyBorder="1" applyAlignment="1">
      <alignment vertical="center"/>
    </xf>
    <xf numFmtId="0" fontId="228" fillId="0" borderId="18" xfId="775" applyFont="1" applyBorder="1" applyAlignment="1">
      <alignment vertical="center"/>
    </xf>
    <xf numFmtId="0" fontId="228" fillId="0" borderId="0" xfId="0" applyFont="1" applyFill="1" applyBorder="1" applyAlignment="1">
      <alignment vertical="center"/>
    </xf>
    <xf numFmtId="0" fontId="228" fillId="0" borderId="23" xfId="631" applyNumberFormat="1" applyFont="1" applyBorder="1" applyAlignment="1">
      <alignment horizontal="right" vertical="center"/>
    </xf>
    <xf numFmtId="178" fontId="228" fillId="0" borderId="23" xfId="631" quotePrefix="1" applyNumberFormat="1" applyFont="1" applyBorder="1" applyAlignment="1">
      <alignment horizontal="right" vertical="center"/>
    </xf>
    <xf numFmtId="10" fontId="228" fillId="0" borderId="0" xfId="601" quotePrefix="1" applyNumberFormat="1" applyFont="1" applyBorder="1" applyAlignment="1">
      <alignment horizontal="right" vertical="center"/>
    </xf>
    <xf numFmtId="3" fontId="232" fillId="0" borderId="0" xfId="605" applyNumberFormat="1" applyFont="1" applyBorder="1" applyAlignment="1">
      <alignment horizontal="right" vertical="center"/>
    </xf>
    <xf numFmtId="0" fontId="232" fillId="0" borderId="0" xfId="605" quotePrefix="1" applyNumberFormat="1" applyFont="1" applyBorder="1" applyAlignment="1">
      <alignment horizontal="right" vertical="center"/>
    </xf>
    <xf numFmtId="0" fontId="232" fillId="0" borderId="0" xfId="601" applyNumberFormat="1" applyFont="1" applyBorder="1" applyAlignment="1">
      <alignment horizontal="right" vertical="center"/>
    </xf>
    <xf numFmtId="10" fontId="232" fillId="0" borderId="0" xfId="601" quotePrefix="1" applyNumberFormat="1" applyFont="1" applyBorder="1" applyAlignment="1">
      <alignment horizontal="right" vertical="center"/>
    </xf>
    <xf numFmtId="0" fontId="228" fillId="0" borderId="0" xfId="601" applyNumberFormat="1" applyFont="1" applyBorder="1" applyAlignment="1">
      <alignment horizontal="right" vertical="center"/>
    </xf>
    <xf numFmtId="178" fontId="228" fillId="0" borderId="0" xfId="601" quotePrefix="1" applyNumberFormat="1" applyFont="1" applyBorder="1" applyAlignment="1">
      <alignment horizontal="right" vertical="center"/>
    </xf>
    <xf numFmtId="0" fontId="228" fillId="0" borderId="18" xfId="0" applyFont="1" applyBorder="1" applyAlignment="1">
      <alignment horizontal="right" vertical="center"/>
    </xf>
    <xf numFmtId="0" fontId="228" fillId="0" borderId="41" xfId="0" applyFont="1" applyBorder="1" applyAlignment="1">
      <alignment horizontal="center" vertical="center"/>
    </xf>
    <xf numFmtId="179" fontId="222" fillId="0" borderId="0" xfId="0" applyNumberFormat="1" applyFont="1" applyBorder="1" applyAlignment="1">
      <alignment horizontal="right" vertical="center"/>
    </xf>
    <xf numFmtId="0" fontId="229" fillId="0" borderId="10" xfId="0" applyFont="1" applyBorder="1" applyAlignment="1">
      <alignment vertical="center"/>
    </xf>
    <xf numFmtId="0" fontId="228" fillId="0" borderId="10" xfId="0" applyFont="1" applyBorder="1" applyAlignment="1">
      <alignment vertical="center"/>
    </xf>
    <xf numFmtId="0" fontId="227" fillId="0" borderId="10" xfId="0" applyFont="1" applyBorder="1" applyAlignment="1">
      <alignment vertical="center"/>
    </xf>
    <xf numFmtId="179" fontId="227" fillId="0" borderId="0" xfId="0" applyNumberFormat="1" applyFont="1" applyBorder="1"/>
    <xf numFmtId="0" fontId="228" fillId="0" borderId="10" xfId="0" applyFont="1" applyBorder="1"/>
    <xf numFmtId="179" fontId="228" fillId="0" borderId="0" xfId="0" applyNumberFormat="1" applyFont="1" applyBorder="1" applyAlignment="1">
      <alignment horizontal="center" vertical="center" wrapText="1"/>
    </xf>
    <xf numFmtId="178" fontId="228" fillId="0" borderId="0" xfId="0" applyNumberFormat="1" applyFont="1" applyBorder="1" applyAlignment="1">
      <alignment horizontal="center" vertical="center" wrapText="1"/>
    </xf>
    <xf numFmtId="176" fontId="227" fillId="0" borderId="0" xfId="0" applyNumberFormat="1" applyFont="1" applyBorder="1"/>
    <xf numFmtId="0" fontId="229" fillId="0" borderId="10" xfId="0" applyFont="1" applyBorder="1"/>
    <xf numFmtId="177" fontId="228" fillId="0" borderId="0" xfId="0" applyNumberFormat="1" applyFont="1" applyBorder="1" applyAlignment="1">
      <alignment horizontal="center" vertical="center" wrapText="1"/>
    </xf>
    <xf numFmtId="0" fontId="228" fillId="0" borderId="10" xfId="0" applyFont="1" applyBorder="1" applyAlignment="1">
      <alignment horizontal="justify" vertical="top" wrapText="1"/>
    </xf>
    <xf numFmtId="177" fontId="228" fillId="0" borderId="0" xfId="0" applyNumberFormat="1" applyFont="1" applyBorder="1" applyAlignment="1">
      <alignment horizontal="center" vertical="center"/>
    </xf>
    <xf numFmtId="0" fontId="229" fillId="0" borderId="25" xfId="0" applyFont="1" applyBorder="1"/>
    <xf numFmtId="0" fontId="229" fillId="0" borderId="25" xfId="0" applyFont="1" applyBorder="1" applyAlignment="1">
      <alignment vertical="center"/>
    </xf>
    <xf numFmtId="0" fontId="228" fillId="25" borderId="0" xfId="0" applyFont="1" applyFill="1"/>
    <xf numFmtId="0" fontId="228" fillId="25" borderId="29" xfId="0" applyFont="1" applyFill="1" applyBorder="1" applyAlignment="1">
      <alignment vertical="center"/>
    </xf>
    <xf numFmtId="0" fontId="228" fillId="25" borderId="29" xfId="0" applyFont="1" applyFill="1" applyBorder="1" applyAlignment="1">
      <alignment horizontal="right" vertical="center"/>
    </xf>
    <xf numFmtId="0" fontId="228" fillId="25" borderId="0" xfId="0" applyFont="1" applyFill="1" applyBorder="1" applyAlignment="1">
      <alignment horizontal="left" vertical="center"/>
    </xf>
    <xf numFmtId="0" fontId="228" fillId="25" borderId="0" xfId="0" applyFont="1" applyFill="1" applyBorder="1" applyAlignment="1">
      <alignment vertical="center"/>
    </xf>
    <xf numFmtId="0" fontId="228" fillId="25" borderId="0" xfId="0" applyFont="1" applyFill="1" applyBorder="1" applyAlignment="1">
      <alignment horizontal="right" vertical="center"/>
    </xf>
    <xf numFmtId="0" fontId="228" fillId="25" borderId="30" xfId="0" applyFont="1" applyFill="1" applyBorder="1" applyAlignment="1">
      <alignment horizontal="center" vertical="center"/>
    </xf>
    <xf numFmtId="0" fontId="228" fillId="25" borderId="42" xfId="0" applyFont="1" applyFill="1" applyBorder="1" applyAlignment="1">
      <alignment horizontal="center" vertical="center"/>
    </xf>
    <xf numFmtId="0" fontId="228" fillId="25" borderId="19" xfId="0" applyFont="1" applyFill="1" applyBorder="1" applyAlignment="1">
      <alignment horizontal="left" vertical="center"/>
    </xf>
    <xf numFmtId="0" fontId="228" fillId="25" borderId="24" xfId="0" applyFont="1" applyFill="1" applyBorder="1" applyAlignment="1">
      <alignment horizontal="center" vertical="center"/>
    </xf>
    <xf numFmtId="0" fontId="229" fillId="25" borderId="36" xfId="0" applyFont="1" applyFill="1" applyBorder="1"/>
    <xf numFmtId="0" fontId="229" fillId="25" borderId="10" xfId="0" applyFont="1" applyFill="1" applyBorder="1" applyAlignment="1">
      <alignment horizontal="left" vertical="center"/>
    </xf>
    <xf numFmtId="0" fontId="228" fillId="25" borderId="36" xfId="0" applyFont="1" applyFill="1" applyBorder="1"/>
    <xf numFmtId="0" fontId="228" fillId="25" borderId="10" xfId="0" applyFont="1" applyFill="1" applyBorder="1" applyAlignment="1">
      <alignment horizontal="left" vertical="center"/>
    </xf>
    <xf numFmtId="0" fontId="228" fillId="25" borderId="43" xfId="0" applyFont="1" applyFill="1" applyBorder="1"/>
    <xf numFmtId="0" fontId="228" fillId="25" borderId="25" xfId="0" applyFont="1" applyFill="1" applyBorder="1" applyAlignment="1">
      <alignment horizontal="left" vertical="center"/>
    </xf>
    <xf numFmtId="0" fontId="227" fillId="0" borderId="0" xfId="0" applyFont="1" applyAlignment="1">
      <alignment vertical="center"/>
    </xf>
    <xf numFmtId="0" fontId="228" fillId="0" borderId="14" xfId="0" applyFont="1" applyBorder="1" applyAlignment="1">
      <alignment horizontal="center" vertical="center"/>
    </xf>
    <xf numFmtId="179" fontId="228" fillId="0" borderId="16" xfId="0" applyNumberFormat="1" applyFont="1" applyBorder="1" applyAlignment="1">
      <alignment horizontal="center" vertical="center"/>
    </xf>
    <xf numFmtId="179" fontId="228" fillId="0" borderId="12" xfId="0" applyNumberFormat="1" applyFont="1" applyBorder="1" applyAlignment="1">
      <alignment horizontal="center" vertical="center"/>
    </xf>
    <xf numFmtId="0" fontId="228" fillId="0" borderId="17" xfId="0" applyFont="1" applyBorder="1" applyAlignment="1">
      <alignment horizontal="center" vertical="center"/>
    </xf>
    <xf numFmtId="0" fontId="222" fillId="0" borderId="0" xfId="0" applyFont="1"/>
    <xf numFmtId="0" fontId="228" fillId="0" borderId="0" xfId="0" applyFont="1" applyBorder="1" applyAlignment="1">
      <alignment horizontal="right" vertical="center"/>
    </xf>
    <xf numFmtId="0" fontId="227" fillId="0" borderId="0" xfId="0" applyFont="1" applyBorder="1" applyAlignment="1">
      <alignment horizontal="right"/>
    </xf>
    <xf numFmtId="0" fontId="227" fillId="0" borderId="0" xfId="0" applyFont="1" applyBorder="1" applyAlignment="1"/>
    <xf numFmtId="178" fontId="222" fillId="0" borderId="0" xfId="0" applyNumberFormat="1" applyFont="1" applyBorder="1" applyAlignment="1">
      <alignment vertical="center"/>
    </xf>
    <xf numFmtId="0" fontId="227" fillId="0" borderId="0" xfId="0" applyFont="1" applyAlignment="1"/>
    <xf numFmtId="0" fontId="228" fillId="0" borderId="0" xfId="0" applyFont="1"/>
    <xf numFmtId="0" fontId="223" fillId="0" borderId="36" xfId="0" applyFont="1" applyFill="1" applyBorder="1" applyAlignment="1">
      <alignment vertical="center"/>
    </xf>
    <xf numFmtId="0" fontId="222" fillId="0" borderId="36" xfId="0" applyFont="1" applyFill="1" applyBorder="1" applyAlignment="1">
      <alignment vertical="center"/>
    </xf>
    <xf numFmtId="0" fontId="222" fillId="0" borderId="36" xfId="0" applyFont="1" applyFill="1" applyBorder="1"/>
    <xf numFmtId="0" fontId="228" fillId="0" borderId="0" xfId="0" applyFont="1" applyBorder="1" applyAlignment="1">
      <alignment horizontal="center" vertical="center"/>
    </xf>
    <xf numFmtId="0" fontId="227" fillId="0" borderId="0" xfId="0" applyFont="1"/>
    <xf numFmtId="0" fontId="227" fillId="0" borderId="0" xfId="0" applyFont="1" applyAlignment="1">
      <alignment horizontal="right"/>
    </xf>
    <xf numFmtId="0" fontId="227" fillId="0" borderId="0" xfId="0" applyFont="1" applyBorder="1"/>
    <xf numFmtId="178" fontId="228" fillId="0" borderId="14" xfId="0" applyNumberFormat="1" applyFont="1" applyBorder="1" applyAlignment="1">
      <alignment horizontal="right" vertical="center"/>
    </xf>
    <xf numFmtId="176" fontId="228" fillId="24" borderId="12" xfId="773" applyNumberFormat="1" applyFont="1" applyFill="1" applyBorder="1" applyAlignment="1">
      <alignment horizontal="right" vertical="center"/>
    </xf>
    <xf numFmtId="0" fontId="227" fillId="25" borderId="12" xfId="0" applyFont="1" applyFill="1" applyBorder="1" applyAlignment="1">
      <alignment vertical="center"/>
    </xf>
    <xf numFmtId="0" fontId="227" fillId="25" borderId="14" xfId="0" applyFont="1" applyFill="1" applyBorder="1" applyAlignment="1">
      <alignment vertical="center"/>
    </xf>
    <xf numFmtId="179" fontId="228" fillId="0" borderId="12" xfId="0" applyNumberFormat="1" applyFont="1" applyBorder="1" applyAlignment="1">
      <alignment horizontal="right" vertical="center"/>
    </xf>
    <xf numFmtId="178" fontId="228" fillId="24" borderId="14" xfId="0" applyNumberFormat="1" applyFont="1" applyFill="1" applyBorder="1" applyAlignment="1">
      <alignment horizontal="right" vertical="center"/>
    </xf>
    <xf numFmtId="0" fontId="227" fillId="0" borderId="14" xfId="0" applyFont="1" applyBorder="1" applyAlignment="1">
      <alignment vertical="center"/>
    </xf>
    <xf numFmtId="0" fontId="227" fillId="0" borderId="12" xfId="0" applyFont="1" applyBorder="1" applyAlignment="1">
      <alignment vertical="center"/>
    </xf>
    <xf numFmtId="0" fontId="227" fillId="0" borderId="16" xfId="0" applyFont="1" applyBorder="1" applyAlignment="1">
      <alignment vertical="center"/>
    </xf>
    <xf numFmtId="0" fontId="227" fillId="25" borderId="17" xfId="0" applyFont="1" applyFill="1" applyBorder="1" applyAlignment="1">
      <alignment vertical="center"/>
    </xf>
    <xf numFmtId="178" fontId="228" fillId="0" borderId="17" xfId="0" applyNumberFormat="1" applyFont="1" applyBorder="1" applyAlignment="1">
      <alignment horizontal="right" vertical="center"/>
    </xf>
    <xf numFmtId="0" fontId="228" fillId="25" borderId="49" xfId="0" applyFont="1" applyFill="1" applyBorder="1" applyAlignment="1">
      <alignment horizontal="center" vertical="center"/>
    </xf>
    <xf numFmtId="179" fontId="229" fillId="0" borderId="12" xfId="0" applyNumberFormat="1" applyFont="1" applyBorder="1" applyAlignment="1">
      <alignment horizontal="center" vertical="center"/>
    </xf>
    <xf numFmtId="0" fontId="229" fillId="0" borderId="14" xfId="0" applyFont="1" applyBorder="1" applyAlignment="1">
      <alignment horizontal="center" vertical="center"/>
    </xf>
    <xf numFmtId="0" fontId="228" fillId="25" borderId="51" xfId="0" applyFont="1" applyFill="1" applyBorder="1" applyAlignment="1">
      <alignment horizontal="center" vertical="center"/>
    </xf>
    <xf numFmtId="0" fontId="229" fillId="0" borderId="54" xfId="0" applyFont="1" applyBorder="1" applyAlignment="1"/>
    <xf numFmtId="0" fontId="228" fillId="0" borderId="54" xfId="0" applyFont="1" applyBorder="1" applyAlignment="1"/>
    <xf numFmtId="0" fontId="228" fillId="0" borderId="52" xfId="0" applyFont="1" applyBorder="1" applyAlignment="1"/>
    <xf numFmtId="0" fontId="227" fillId="0" borderId="56" xfId="0" applyFont="1" applyBorder="1"/>
    <xf numFmtId="0" fontId="227" fillId="0" borderId="55" xfId="0" applyFont="1" applyBorder="1"/>
    <xf numFmtId="0" fontId="228" fillId="0" borderId="0" xfId="0" applyFont="1" applyFill="1" applyBorder="1" applyAlignment="1">
      <alignment horizontal="center"/>
    </xf>
    <xf numFmtId="0" fontId="229" fillId="0" borderId="0" xfId="0" applyFont="1" applyAlignment="1">
      <alignment horizontal="center" vertical="center"/>
    </xf>
    <xf numFmtId="0" fontId="229" fillId="0" borderId="0" xfId="0" applyFont="1" applyBorder="1" applyAlignment="1">
      <alignment horizontal="center" vertical="center"/>
    </xf>
    <xf numFmtId="0" fontId="228" fillId="0" borderId="19" xfId="0" applyFont="1" applyBorder="1" applyAlignment="1">
      <alignment horizontal="center" vertical="center"/>
    </xf>
    <xf numFmtId="0" fontId="228" fillId="0" borderId="26" xfId="0" applyFont="1" applyBorder="1" applyAlignment="1">
      <alignment horizontal="center" vertical="center"/>
    </xf>
    <xf numFmtId="0" fontId="228" fillId="0" borderId="11" xfId="0" applyFont="1" applyBorder="1" applyAlignment="1">
      <alignment horizontal="center" vertical="center"/>
    </xf>
    <xf numFmtId="0" fontId="228" fillId="0" borderId="20" xfId="0" applyFont="1" applyBorder="1" applyAlignment="1">
      <alignment horizontal="center" vertical="center"/>
    </xf>
    <xf numFmtId="0" fontId="228" fillId="0" borderId="22" xfId="0" applyFont="1" applyBorder="1" applyAlignment="1">
      <alignment horizontal="center" vertical="center"/>
    </xf>
    <xf numFmtId="0" fontId="233" fillId="0" borderId="0" xfId="0" applyFont="1" applyAlignment="1">
      <alignment horizontal="center"/>
    </xf>
    <xf numFmtId="0" fontId="229" fillId="0" borderId="0" xfId="0" applyFont="1" applyAlignment="1">
      <alignment horizontal="center"/>
    </xf>
    <xf numFmtId="0" fontId="229" fillId="0" borderId="19" xfId="0" applyFont="1" applyBorder="1" applyAlignment="1">
      <alignment horizontal="center" vertical="center" wrapText="1"/>
    </xf>
    <xf numFmtId="0" fontId="229" fillId="0" borderId="11" xfId="0" applyFont="1" applyBorder="1" applyAlignment="1">
      <alignment horizontal="center" vertical="center" wrapText="1"/>
    </xf>
    <xf numFmtId="49" fontId="229" fillId="0" borderId="10" xfId="559" applyNumberFormat="1" applyFont="1" applyBorder="1" applyAlignment="1">
      <alignment horizontal="center" vertical="center" wrapText="1"/>
    </xf>
    <xf numFmtId="0" fontId="234" fillId="0" borderId="0" xfId="0" applyFont="1" applyAlignment="1">
      <alignment horizontal="center"/>
    </xf>
    <xf numFmtId="0" fontId="233" fillId="0" borderId="18" xfId="0" applyFont="1" applyBorder="1" applyAlignment="1">
      <alignment horizontal="center"/>
    </xf>
    <xf numFmtId="0" fontId="229" fillId="0" borderId="0" xfId="0" applyFont="1" applyAlignment="1">
      <alignment horizontal="center" vertical="center"/>
    </xf>
    <xf numFmtId="0" fontId="229" fillId="0" borderId="0" xfId="0" applyFont="1" applyBorder="1" applyAlignment="1">
      <alignment horizontal="center"/>
    </xf>
    <xf numFmtId="0" fontId="228" fillId="0" borderId="0" xfId="0" applyFont="1" applyAlignment="1">
      <alignment horizontal="left" vertical="center" wrapText="1"/>
    </xf>
    <xf numFmtId="49" fontId="228" fillId="0" borderId="10" xfId="559" applyNumberFormat="1" applyFont="1" applyBorder="1" applyAlignment="1">
      <alignment horizontal="left" vertical="center"/>
    </xf>
    <xf numFmtId="0" fontId="229" fillId="25" borderId="0" xfId="0" applyFont="1" applyFill="1" applyAlignment="1">
      <alignment horizontal="center" vertical="center"/>
    </xf>
    <xf numFmtId="0" fontId="229" fillId="0" borderId="0" xfId="0" applyFont="1" applyBorder="1" applyAlignment="1">
      <alignment horizontal="center" vertical="center"/>
    </xf>
    <xf numFmtId="0" fontId="228" fillId="0" borderId="19" xfId="0" applyFont="1" applyBorder="1" applyAlignment="1">
      <alignment horizontal="center" vertical="center"/>
    </xf>
    <xf numFmtId="0" fontId="228" fillId="0" borderId="13" xfId="0" applyFont="1" applyBorder="1" applyAlignment="1">
      <alignment horizontal="center" vertical="center"/>
    </xf>
    <xf numFmtId="0" fontId="228" fillId="0" borderId="26" xfId="0" applyFont="1" applyBorder="1" applyAlignment="1">
      <alignment horizontal="center" vertical="center"/>
    </xf>
    <xf numFmtId="0" fontId="228" fillId="0" borderId="50" xfId="0" applyFont="1" applyBorder="1" applyAlignment="1">
      <alignment horizontal="center" vertical="center"/>
    </xf>
    <xf numFmtId="0" fontId="228" fillId="0" borderId="11" xfId="0" applyFont="1" applyBorder="1" applyAlignment="1">
      <alignment horizontal="center" vertical="center"/>
    </xf>
    <xf numFmtId="0" fontId="228" fillId="0" borderId="20" xfId="0" applyFont="1" applyBorder="1" applyAlignment="1">
      <alignment horizontal="center" vertical="center"/>
    </xf>
    <xf numFmtId="0" fontId="228" fillId="0" borderId="22" xfId="0" applyFont="1" applyBorder="1" applyAlignment="1">
      <alignment horizontal="center" vertical="center"/>
    </xf>
    <xf numFmtId="0" fontId="228" fillId="0" borderId="24" xfId="0" applyFont="1" applyBorder="1" applyAlignment="1">
      <alignment horizontal="center" vertical="center" wrapText="1"/>
    </xf>
    <xf numFmtId="0" fontId="228" fillId="0" borderId="45" xfId="0" applyFont="1" applyBorder="1" applyAlignment="1">
      <alignment horizontal="center" vertical="center" wrapText="1"/>
    </xf>
    <xf numFmtId="0" fontId="228" fillId="0" borderId="48" xfId="0" applyFont="1" applyBorder="1" applyAlignment="1">
      <alignment horizontal="center" vertical="center"/>
    </xf>
    <xf numFmtId="0" fontId="228" fillId="0" borderId="27" xfId="0" applyFont="1" applyBorder="1" applyAlignment="1">
      <alignment horizontal="center" vertical="center"/>
    </xf>
    <xf numFmtId="178" fontId="228" fillId="24" borderId="12" xfId="0" applyNumberFormat="1" applyFont="1" applyFill="1" applyBorder="1" applyAlignment="1">
      <alignment horizontal="right" vertical="center"/>
    </xf>
    <xf numFmtId="176" fontId="228" fillId="0" borderId="12" xfId="777" applyNumberFormat="1" applyFont="1" applyFill="1" applyBorder="1" applyAlignment="1">
      <alignment horizontal="right" vertical="center"/>
    </xf>
    <xf numFmtId="178" fontId="228" fillId="0" borderId="12" xfId="777" applyNumberFormat="1" applyFont="1" applyFill="1" applyBorder="1" applyAlignment="1">
      <alignment horizontal="right" vertical="center"/>
    </xf>
    <xf numFmtId="176" fontId="228" fillId="0" borderId="22" xfId="0" applyNumberFormat="1" applyFont="1" applyBorder="1" applyAlignment="1">
      <alignment horizontal="right" vertical="center"/>
    </xf>
    <xf numFmtId="178" fontId="228" fillId="0" borderId="22" xfId="0" applyNumberFormat="1" applyFont="1" applyBorder="1" applyAlignment="1">
      <alignment horizontal="right" vertical="center"/>
    </xf>
    <xf numFmtId="0" fontId="232" fillId="0" borderId="26" xfId="774" applyFont="1" applyBorder="1" applyAlignment="1">
      <alignment horizontal="center" vertical="center" wrapText="1"/>
    </xf>
    <xf numFmtId="178" fontId="229" fillId="0" borderId="14" xfId="0" applyNumberFormat="1" applyFont="1" applyBorder="1" applyAlignment="1">
      <alignment horizontal="right" vertical="center"/>
    </xf>
    <xf numFmtId="176" fontId="228" fillId="0" borderId="10" xfId="0" applyNumberFormat="1" applyFont="1" applyBorder="1" applyAlignment="1">
      <alignment horizontal="right" vertical="center"/>
    </xf>
    <xf numFmtId="178" fontId="228" fillId="0" borderId="10" xfId="0" applyNumberFormat="1" applyFont="1" applyBorder="1" applyAlignment="1">
      <alignment horizontal="right" vertical="center"/>
    </xf>
    <xf numFmtId="179" fontId="228" fillId="0" borderId="16" xfId="0" applyNumberFormat="1" applyFont="1" applyBorder="1" applyAlignment="1">
      <alignment horizontal="right" vertical="center"/>
    </xf>
    <xf numFmtId="178" fontId="228" fillId="0" borderId="25" xfId="0" applyNumberFormat="1" applyFont="1" applyBorder="1" applyAlignment="1">
      <alignment horizontal="right" vertical="center"/>
    </xf>
    <xf numFmtId="178" fontId="223" fillId="0" borderId="47" xfId="0" applyNumberFormat="1" applyFont="1" applyBorder="1" applyAlignment="1">
      <alignment horizontal="right" vertical="center"/>
    </xf>
    <xf numFmtId="2" fontId="223" fillId="0" borderId="12" xfId="0" applyNumberFormat="1" applyFont="1" applyBorder="1" applyAlignment="1">
      <alignment horizontal="right"/>
    </xf>
    <xf numFmtId="178" fontId="223" fillId="0" borderId="14" xfId="0" applyNumberFormat="1" applyFont="1" applyBorder="1" applyAlignment="1">
      <alignment horizontal="right" vertical="center"/>
    </xf>
    <xf numFmtId="0" fontId="229" fillId="0" borderId="12" xfId="0" applyFont="1" applyBorder="1" applyAlignment="1">
      <alignment horizontal="right" vertical="center" wrapText="1"/>
    </xf>
    <xf numFmtId="0" fontId="227" fillId="0" borderId="57" xfId="0" applyFont="1" applyBorder="1"/>
    <xf numFmtId="181" fontId="235" fillId="0" borderId="0" xfId="0" applyNumberFormat="1" applyFont="1" applyBorder="1" applyAlignment="1"/>
    <xf numFmtId="176" fontId="222" fillId="0" borderId="12" xfId="0" applyNumberFormat="1" applyFont="1" applyBorder="1" applyAlignment="1">
      <alignment horizontal="right"/>
    </xf>
    <xf numFmtId="178" fontId="222" fillId="0" borderId="14" xfId="0" applyNumberFormat="1" applyFont="1" applyBorder="1" applyAlignment="1">
      <alignment horizontal="right"/>
    </xf>
    <xf numFmtId="0" fontId="228" fillId="0" borderId="12" xfId="0" applyFont="1" applyBorder="1" applyAlignment="1">
      <alignment horizontal="right" vertical="center" wrapText="1"/>
    </xf>
    <xf numFmtId="0" fontId="235" fillId="0" borderId="12" xfId="0" applyFont="1" applyBorder="1" applyAlignment="1"/>
    <xf numFmtId="0" fontId="228" fillId="0" borderId="12" xfId="0" applyFont="1" applyFill="1" applyBorder="1" applyAlignment="1">
      <alignment horizontal="right" vertical="center" wrapText="1"/>
    </xf>
    <xf numFmtId="181" fontId="235" fillId="0" borderId="0" xfId="0" applyNumberFormat="1" applyFont="1" applyFill="1" applyBorder="1" applyAlignment="1"/>
    <xf numFmtId="176" fontId="236" fillId="0" borderId="12" xfId="0" applyNumberFormat="1" applyFont="1" applyFill="1" applyBorder="1" applyAlignment="1">
      <alignment horizontal="right" vertical="center"/>
    </xf>
    <xf numFmtId="178" fontId="236" fillId="0" borderId="14" xfId="0" applyNumberFormat="1" applyFont="1" applyFill="1" applyBorder="1" applyAlignment="1">
      <alignment horizontal="right" vertical="center"/>
    </xf>
    <xf numFmtId="0" fontId="222" fillId="0" borderId="12" xfId="0" applyFont="1" applyBorder="1" applyAlignment="1">
      <alignment horizontal="right"/>
    </xf>
    <xf numFmtId="176" fontId="222" fillId="0" borderId="53" xfId="0" applyNumberFormat="1" applyFont="1" applyBorder="1" applyAlignment="1">
      <alignment horizontal="right"/>
    </xf>
    <xf numFmtId="178" fontId="222" fillId="0" borderId="58" xfId="0" applyNumberFormat="1" applyFont="1" applyBorder="1" applyAlignment="1">
      <alignment horizontal="right"/>
    </xf>
    <xf numFmtId="0" fontId="228" fillId="0" borderId="53" xfId="0" applyFont="1" applyBorder="1" applyAlignment="1">
      <alignment horizontal="right" vertical="center" wrapText="1"/>
    </xf>
    <xf numFmtId="0" fontId="227" fillId="0" borderId="58" xfId="0" applyFont="1" applyBorder="1"/>
    <xf numFmtId="176" fontId="222" fillId="0" borderId="12" xfId="0" applyNumberFormat="1" applyFont="1" applyBorder="1" applyAlignment="1">
      <alignment vertical="center"/>
    </xf>
    <xf numFmtId="0" fontId="222" fillId="0" borderId="12" xfId="0" applyNumberFormat="1" applyFont="1" applyBorder="1" applyAlignment="1">
      <alignment vertical="center"/>
    </xf>
    <xf numFmtId="0" fontId="222" fillId="0" borderId="12" xfId="0" applyNumberFormat="1" applyFont="1" applyFill="1" applyBorder="1" applyAlignment="1">
      <alignment vertical="center"/>
    </xf>
    <xf numFmtId="176" fontId="222" fillId="0" borderId="53" xfId="0" applyNumberFormat="1" applyFont="1" applyBorder="1" applyAlignment="1">
      <alignment vertical="center"/>
    </xf>
    <xf numFmtId="0" fontId="222" fillId="0" borderId="53" xfId="0" applyNumberFormat="1" applyFont="1" applyFill="1" applyBorder="1" applyAlignment="1">
      <alignment vertical="center"/>
    </xf>
    <xf numFmtId="180" fontId="223" fillId="0" borderId="60" xfId="0" applyNumberFormat="1" applyFont="1" applyFill="1" applyBorder="1" applyAlignment="1">
      <alignment horizontal="right" vertical="center"/>
    </xf>
    <xf numFmtId="178" fontId="223" fillId="0" borderId="36" xfId="0" applyNumberFormat="1" applyFont="1" applyBorder="1" applyAlignment="1">
      <alignment horizontal="right" vertical="center"/>
    </xf>
    <xf numFmtId="180" fontId="222" fillId="0" borderId="60" xfId="0" applyNumberFormat="1" applyFont="1" applyFill="1" applyBorder="1" applyAlignment="1">
      <alignment horizontal="right" vertical="center"/>
    </xf>
    <xf numFmtId="178" fontId="222" fillId="0" borderId="36" xfId="0" applyNumberFormat="1" applyFont="1" applyBorder="1" applyAlignment="1">
      <alignment horizontal="right" vertical="center"/>
    </xf>
    <xf numFmtId="0" fontId="229" fillId="0" borderId="12" xfId="0" applyNumberFormat="1" applyFont="1" applyFill="1" applyBorder="1" applyAlignment="1" applyProtection="1">
      <alignment horizontal="right" vertical="center"/>
    </xf>
    <xf numFmtId="178" fontId="229" fillId="0" borderId="36" xfId="0" applyNumberFormat="1" applyFont="1" applyFill="1" applyBorder="1" applyAlignment="1">
      <alignment horizontal="right" vertical="center" shrinkToFit="1"/>
    </xf>
    <xf numFmtId="0" fontId="228" fillId="0" borderId="46" xfId="775" applyFont="1" applyBorder="1" applyAlignment="1">
      <alignment horizontal="right" vertical="center" shrinkToFit="1"/>
    </xf>
    <xf numFmtId="178" fontId="228" fillId="0" borderId="35" xfId="0" applyNumberFormat="1" applyFont="1" applyBorder="1" applyAlignment="1">
      <alignment horizontal="right" vertical="center" shrinkToFit="1"/>
    </xf>
    <xf numFmtId="0" fontId="228" fillId="0" borderId="37" xfId="775" applyFont="1" applyFill="1" applyBorder="1" applyAlignment="1">
      <alignment horizontal="right" vertical="center" shrinkToFit="1"/>
    </xf>
    <xf numFmtId="178" fontId="228" fillId="0" borderId="35" xfId="0" applyNumberFormat="1" applyFont="1" applyFill="1" applyBorder="1" applyAlignment="1">
      <alignment horizontal="right" vertical="center" shrinkToFit="1"/>
    </xf>
    <xf numFmtId="0" fontId="228" fillId="0" borderId="37" xfId="775" applyFont="1" applyBorder="1" applyAlignment="1">
      <alignment horizontal="right" vertical="center" shrinkToFit="1"/>
    </xf>
    <xf numFmtId="178" fontId="229" fillId="0" borderId="35" xfId="0" applyNumberFormat="1" applyFont="1" applyBorder="1" applyAlignment="1">
      <alignment horizontal="right" vertical="center" shrinkToFit="1"/>
    </xf>
    <xf numFmtId="176" fontId="223" fillId="0" borderId="60" xfId="0" applyNumberFormat="1" applyFont="1" applyFill="1" applyBorder="1" applyAlignment="1">
      <alignment vertical="center"/>
    </xf>
    <xf numFmtId="178" fontId="223" fillId="0" borderId="44" xfId="0" applyNumberFormat="1" applyFont="1" applyFill="1" applyBorder="1" applyAlignment="1">
      <alignment horizontal="right" vertical="center"/>
    </xf>
    <xf numFmtId="0" fontId="228" fillId="0" borderId="34" xfId="0" applyFont="1" applyBorder="1" applyAlignment="1">
      <alignment horizontal="right" vertical="center"/>
    </xf>
    <xf numFmtId="178" fontId="228" fillId="0" borderId="35" xfId="0" applyNumberFormat="1" applyFont="1" applyBorder="1" applyAlignment="1">
      <alignment horizontal="right" vertical="center"/>
    </xf>
    <xf numFmtId="176" fontId="222" fillId="0" borderId="60" xfId="0" applyNumberFormat="1" applyFont="1" applyFill="1" applyBorder="1" applyAlignment="1">
      <alignment vertical="center"/>
    </xf>
    <xf numFmtId="0" fontId="227" fillId="0" borderId="12" xfId="776" applyNumberFormat="1" applyFont="1" applyFill="1" applyBorder="1" applyAlignment="1" applyProtection="1">
      <alignment horizontal="right" vertical="center"/>
    </xf>
    <xf numFmtId="178" fontId="228" fillId="0" borderId="36" xfId="0" applyNumberFormat="1" applyFont="1" applyBorder="1" applyAlignment="1">
      <alignment horizontal="right" vertical="center"/>
    </xf>
    <xf numFmtId="178" fontId="222" fillId="0" borderId="38" xfId="0" applyNumberFormat="1" applyFont="1" applyFill="1" applyBorder="1" applyAlignment="1">
      <alignment horizontal="right" vertical="center"/>
    </xf>
    <xf numFmtId="0" fontId="227" fillId="0" borderId="56" xfId="776" applyNumberFormat="1" applyFont="1" applyFill="1" applyBorder="1" applyAlignment="1" applyProtection="1">
      <alignment horizontal="right" vertical="center"/>
    </xf>
    <xf numFmtId="178" fontId="228" fillId="0" borderId="61" xfId="0" applyNumberFormat="1" applyFont="1" applyBorder="1" applyAlignment="1">
      <alignment horizontal="right" vertical="center"/>
    </xf>
    <xf numFmtId="179" fontId="223" fillId="0" borderId="60" xfId="0" applyNumberFormat="1" applyFont="1" applyFill="1" applyBorder="1" applyAlignment="1">
      <alignment horizontal="right" vertical="center" wrapText="1"/>
    </xf>
    <xf numFmtId="178" fontId="223" fillId="0" borderId="54" xfId="0" applyNumberFormat="1" applyFont="1" applyBorder="1" applyAlignment="1">
      <alignment horizontal="right" vertical="center"/>
    </xf>
    <xf numFmtId="178" fontId="228" fillId="0" borderId="57" xfId="0" applyNumberFormat="1" applyFont="1" applyBorder="1" applyAlignment="1">
      <alignment horizontal="right" vertical="center" shrinkToFit="1"/>
    </xf>
    <xf numFmtId="178" fontId="222" fillId="0" borderId="54" xfId="0" applyNumberFormat="1" applyFont="1" applyBorder="1" applyAlignment="1">
      <alignment horizontal="right" vertical="center"/>
    </xf>
    <xf numFmtId="0" fontId="222" fillId="0" borderId="12" xfId="631" applyNumberFormat="1" applyFont="1" applyBorder="1" applyAlignment="1">
      <alignment horizontal="right" vertical="center"/>
    </xf>
    <xf numFmtId="178" fontId="228" fillId="0" borderId="57" xfId="0" applyNumberFormat="1" applyFont="1" applyBorder="1" applyAlignment="1">
      <alignment horizontal="right" vertical="center"/>
    </xf>
    <xf numFmtId="10" fontId="222" fillId="0" borderId="0" xfId="631" quotePrefix="1" applyNumberFormat="1" applyFont="1" applyBorder="1" applyAlignment="1">
      <alignment horizontal="right" vertical="center"/>
    </xf>
    <xf numFmtId="180" fontId="222" fillId="0" borderId="59" xfId="0" applyNumberFormat="1" applyFont="1" applyFill="1" applyBorder="1" applyAlignment="1">
      <alignment horizontal="right" vertical="center"/>
    </xf>
    <xf numFmtId="178" fontId="222" fillId="0" borderId="52" xfId="0" applyNumberFormat="1" applyFont="1" applyBorder="1" applyAlignment="1">
      <alignment horizontal="right" vertical="center"/>
    </xf>
    <xf numFmtId="176" fontId="228" fillId="0" borderId="57" xfId="0" applyNumberFormat="1" applyFont="1" applyBorder="1" applyAlignment="1">
      <alignment horizontal="right" vertical="center"/>
    </xf>
    <xf numFmtId="0" fontId="222" fillId="0" borderId="53" xfId="631" applyNumberFormat="1" applyFont="1" applyBorder="1" applyAlignment="1">
      <alignment horizontal="right" vertical="center"/>
    </xf>
    <xf numFmtId="178" fontId="228" fillId="0" borderId="58" xfId="0" applyNumberFormat="1" applyFont="1" applyBorder="1" applyAlignment="1">
      <alignment horizontal="right" vertical="center"/>
    </xf>
    <xf numFmtId="179" fontId="223" fillId="0" borderId="12" xfId="0" applyNumberFormat="1" applyFont="1" applyBorder="1" applyAlignment="1">
      <alignment horizontal="right" vertical="center"/>
    </xf>
    <xf numFmtId="178" fontId="223" fillId="0" borderId="57" xfId="0" applyNumberFormat="1" applyFont="1" applyBorder="1" applyAlignment="1">
      <alignment horizontal="right" vertical="center"/>
    </xf>
    <xf numFmtId="178" fontId="223" fillId="0" borderId="12" xfId="0" applyNumberFormat="1" applyFont="1" applyBorder="1" applyAlignment="1">
      <alignment horizontal="right" vertical="center" wrapText="1"/>
    </xf>
    <xf numFmtId="178" fontId="223" fillId="0" borderId="57" xfId="0" applyNumberFormat="1" applyFont="1" applyBorder="1" applyAlignment="1">
      <alignment horizontal="right" vertical="center" wrapText="1"/>
    </xf>
    <xf numFmtId="179" fontId="222" fillId="0" borderId="12" xfId="0" applyNumberFormat="1" applyFont="1" applyBorder="1" applyAlignment="1">
      <alignment horizontal="right" vertical="center"/>
    </xf>
    <xf numFmtId="178" fontId="222" fillId="0" borderId="57" xfId="0" applyNumberFormat="1" applyFont="1" applyBorder="1" applyAlignment="1">
      <alignment horizontal="right" vertical="center"/>
    </xf>
    <xf numFmtId="178" fontId="222" fillId="0" borderId="12" xfId="0" applyNumberFormat="1" applyFont="1" applyBorder="1" applyAlignment="1">
      <alignment horizontal="right" vertical="center" wrapText="1"/>
    </xf>
    <xf numFmtId="178" fontId="222" fillId="0" borderId="57" xfId="0" applyNumberFormat="1" applyFont="1" applyBorder="1" applyAlignment="1">
      <alignment horizontal="right" vertical="center" wrapText="1"/>
    </xf>
    <xf numFmtId="178" fontId="223" fillId="0" borderId="53" xfId="0" applyNumberFormat="1" applyFont="1" applyBorder="1" applyAlignment="1">
      <alignment horizontal="right" vertical="center" wrapText="1"/>
    </xf>
    <xf numFmtId="178" fontId="223" fillId="0" borderId="58" xfId="0" applyNumberFormat="1" applyFont="1" applyBorder="1" applyAlignment="1">
      <alignment horizontal="right" vertical="center" wrapText="1"/>
    </xf>
    <xf numFmtId="179" fontId="222" fillId="0" borderId="12" xfId="0" applyNumberFormat="1" applyFont="1" applyBorder="1" applyAlignment="1">
      <alignment horizontal="right"/>
    </xf>
    <xf numFmtId="179" fontId="223" fillId="0" borderId="53" xfId="0" applyNumberFormat="1" applyFont="1" applyBorder="1" applyAlignment="1">
      <alignment horizontal="right" vertical="center"/>
    </xf>
    <xf numFmtId="179" fontId="223" fillId="0" borderId="53" xfId="0" applyNumberFormat="1" applyFont="1" applyBorder="1" applyAlignment="1">
      <alignment horizontal="right" wrapText="1"/>
    </xf>
    <xf numFmtId="178" fontId="223" fillId="0" borderId="58" xfId="0" applyNumberFormat="1" applyFont="1" applyBorder="1" applyAlignment="1">
      <alignment horizontal="right" vertical="center"/>
    </xf>
  </cellXfs>
  <cellStyles count="923">
    <cellStyle name="20% - Accent1" xfId="1"/>
    <cellStyle name="20% - Accent1 10" xfId="2"/>
    <cellStyle name="20% - Accent1 11" xfId="3"/>
    <cellStyle name="20% - Accent1 12" xfId="903"/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1 9" xfId="11"/>
    <cellStyle name="20% - Accent2" xfId="12"/>
    <cellStyle name="20% - Accent2 10" xfId="13"/>
    <cellStyle name="20% - Accent2 11" xfId="14"/>
    <cellStyle name="20% - Accent2 12" xfId="904"/>
    <cellStyle name="20% - Accent2 2" xfId="15"/>
    <cellStyle name="20% - Accent2 3" xfId="16"/>
    <cellStyle name="20% - Accent2 4" xfId="17"/>
    <cellStyle name="20% - Accent2 5" xfId="18"/>
    <cellStyle name="20% - Accent2 6" xfId="19"/>
    <cellStyle name="20% - Accent2 7" xfId="20"/>
    <cellStyle name="20% - Accent2 8" xfId="21"/>
    <cellStyle name="20% - Accent2 9" xfId="22"/>
    <cellStyle name="20% - Accent3" xfId="23"/>
    <cellStyle name="20% - Accent3 10" xfId="24"/>
    <cellStyle name="20% - Accent3 11" xfId="25"/>
    <cellStyle name="20% - Accent3 12" xfId="90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 7" xfId="31"/>
    <cellStyle name="20% - Accent3 8" xfId="32"/>
    <cellStyle name="20% - Accent3 9" xfId="33"/>
    <cellStyle name="20% - Accent4" xfId="34"/>
    <cellStyle name="20% - Accent4 10" xfId="35"/>
    <cellStyle name="20% - Accent4 11" xfId="36"/>
    <cellStyle name="20% - Accent4 12" xfId="906"/>
    <cellStyle name="20% - Accent4 2" xfId="37"/>
    <cellStyle name="20% - Accent4 3" xfId="38"/>
    <cellStyle name="20% - Accent4 4" xfId="39"/>
    <cellStyle name="20% - Accent4 5" xfId="40"/>
    <cellStyle name="20% - Accent4 6" xfId="41"/>
    <cellStyle name="20% - Accent4 7" xfId="42"/>
    <cellStyle name="20% - Accent4 8" xfId="43"/>
    <cellStyle name="20% - Accent4 9" xfId="44"/>
    <cellStyle name="20% - Accent5" xfId="45"/>
    <cellStyle name="20% - Accent5 10" xfId="46"/>
    <cellStyle name="20% - Accent5 11" xfId="47"/>
    <cellStyle name="20% - Accent5 12" xfId="907"/>
    <cellStyle name="20% - Accent5 2" xfId="48"/>
    <cellStyle name="20% - Accent5 3" xfId="49"/>
    <cellStyle name="20% - Accent5 4" xfId="50"/>
    <cellStyle name="20% - Accent5 5" xfId="51"/>
    <cellStyle name="20% - Accent5 6" xfId="52"/>
    <cellStyle name="20% - Accent5 7" xfId="53"/>
    <cellStyle name="20% - Accent5 8" xfId="54"/>
    <cellStyle name="20% - Accent5 9" xfId="55"/>
    <cellStyle name="20% - Accent6" xfId="56"/>
    <cellStyle name="20% - Accent6 10" xfId="57"/>
    <cellStyle name="20% - Accent6 11" xfId="58"/>
    <cellStyle name="20% - Accent6 12" xfId="908"/>
    <cellStyle name="20% - Accent6 2" xfId="59"/>
    <cellStyle name="20% - Accent6 3" xfId="60"/>
    <cellStyle name="20% - Accent6 4" xfId="61"/>
    <cellStyle name="20% - Accent6 5" xfId="62"/>
    <cellStyle name="20% - Accent6 6" xfId="63"/>
    <cellStyle name="20% - Accent6 7" xfId="64"/>
    <cellStyle name="20% - Accent6 8" xfId="65"/>
    <cellStyle name="20% - Accent6 9" xfId="66"/>
    <cellStyle name="40% - Accent1" xfId="67"/>
    <cellStyle name="40% - Accent1 10" xfId="68"/>
    <cellStyle name="40% - Accent1 11" xfId="69"/>
    <cellStyle name="40% - Accent1 12" xfId="909"/>
    <cellStyle name="40% - Accent1 2" xfId="70"/>
    <cellStyle name="40% - Accent1 3" xfId="71"/>
    <cellStyle name="40% - Accent1 4" xfId="72"/>
    <cellStyle name="40% - Accent1 5" xfId="73"/>
    <cellStyle name="40% - Accent1 6" xfId="74"/>
    <cellStyle name="40% - Accent1 7" xfId="75"/>
    <cellStyle name="40% - Accent1 8" xfId="76"/>
    <cellStyle name="40% - Accent1 9" xfId="77"/>
    <cellStyle name="40% - Accent2" xfId="78"/>
    <cellStyle name="40% - Accent2 10" xfId="79"/>
    <cellStyle name="40% - Accent2 11" xfId="80"/>
    <cellStyle name="40% - Accent2 12" xfId="910"/>
    <cellStyle name="40% - Accent2 2" xfId="81"/>
    <cellStyle name="40% - Accent2 3" xfId="82"/>
    <cellStyle name="40% - Accent2 4" xfId="83"/>
    <cellStyle name="40% - Accent2 5" xfId="84"/>
    <cellStyle name="40% - Accent2 6" xfId="85"/>
    <cellStyle name="40% - Accent2 7" xfId="86"/>
    <cellStyle name="40% - Accent2 8" xfId="87"/>
    <cellStyle name="40% - Accent2 9" xfId="88"/>
    <cellStyle name="40% - Accent3" xfId="89"/>
    <cellStyle name="40% - Accent3 10" xfId="90"/>
    <cellStyle name="40% - Accent3 11" xfId="91"/>
    <cellStyle name="40% - Accent3 12" xfId="911"/>
    <cellStyle name="40% - Accent3 2" xfId="92"/>
    <cellStyle name="40% - Accent3 3" xfId="93"/>
    <cellStyle name="40% - Accent3 4" xfId="94"/>
    <cellStyle name="40% - Accent3 5" xfId="95"/>
    <cellStyle name="40% - Accent3 6" xfId="96"/>
    <cellStyle name="40% - Accent3 7" xfId="97"/>
    <cellStyle name="40% - Accent3 8" xfId="98"/>
    <cellStyle name="40% - Accent3 9" xfId="99"/>
    <cellStyle name="40% - Accent4" xfId="100"/>
    <cellStyle name="40% - Accent4 10" xfId="101"/>
    <cellStyle name="40% - Accent4 11" xfId="102"/>
    <cellStyle name="40% - Accent4 12" xfId="912"/>
    <cellStyle name="40% - Accent4 2" xfId="103"/>
    <cellStyle name="40% - Accent4 3" xfId="104"/>
    <cellStyle name="40% - Accent4 4" xfId="105"/>
    <cellStyle name="40% - Accent4 5" xfId="106"/>
    <cellStyle name="40% - Accent4 6" xfId="107"/>
    <cellStyle name="40% - Accent4 7" xfId="108"/>
    <cellStyle name="40% - Accent4 8" xfId="109"/>
    <cellStyle name="40% - Accent4 9" xfId="110"/>
    <cellStyle name="40% - Accent5" xfId="111"/>
    <cellStyle name="40% - Accent5 10" xfId="112"/>
    <cellStyle name="40% - Accent5 11" xfId="113"/>
    <cellStyle name="40% - Accent5 12" xfId="913"/>
    <cellStyle name="40% - Accent5 2" xfId="114"/>
    <cellStyle name="40% - Accent5 3" xfId="115"/>
    <cellStyle name="40% - Accent5 4" xfId="116"/>
    <cellStyle name="40% - Accent5 5" xfId="117"/>
    <cellStyle name="40% - Accent5 6" xfId="118"/>
    <cellStyle name="40% - Accent5 7" xfId="119"/>
    <cellStyle name="40% - Accent5 8" xfId="120"/>
    <cellStyle name="40% - Accent5 9" xfId="121"/>
    <cellStyle name="40% - Accent6" xfId="122"/>
    <cellStyle name="40% - Accent6 10" xfId="123"/>
    <cellStyle name="40% - Accent6 11" xfId="124"/>
    <cellStyle name="40% - Accent6 12" xfId="914"/>
    <cellStyle name="40% - Accent6 2" xfId="125"/>
    <cellStyle name="40% - Accent6 3" xfId="126"/>
    <cellStyle name="40% - Accent6 4" xfId="127"/>
    <cellStyle name="40% - Accent6 5" xfId="128"/>
    <cellStyle name="40% - Accent6 6" xfId="129"/>
    <cellStyle name="40% - Accent6 7" xfId="130"/>
    <cellStyle name="40% - Accent6 8" xfId="131"/>
    <cellStyle name="40% - Accent6 9" xfId="132"/>
    <cellStyle name="60% - Accent1" xfId="133"/>
    <cellStyle name="60% - Accent1 10" xfId="134"/>
    <cellStyle name="60% - Accent1 11" xfId="135"/>
    <cellStyle name="60% - Accent1 2" xfId="136"/>
    <cellStyle name="60% - Accent1 3" xfId="137"/>
    <cellStyle name="60% - Accent1 4" xfId="138"/>
    <cellStyle name="60% - Accent1 5" xfId="139"/>
    <cellStyle name="60% - Accent1 6" xfId="140"/>
    <cellStyle name="60% - Accent1 7" xfId="141"/>
    <cellStyle name="60% - Accent1 8" xfId="142"/>
    <cellStyle name="60% - Accent1 9" xfId="143"/>
    <cellStyle name="60% - Accent2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" xfId="155"/>
    <cellStyle name="60% - Accent3 10" xfId="156"/>
    <cellStyle name="60% - Accent3 11" xfId="157"/>
    <cellStyle name="60% - Accent3 2" xfId="158"/>
    <cellStyle name="60% - Accent3 3" xfId="159"/>
    <cellStyle name="60% - Accent3 4" xfId="160"/>
    <cellStyle name="60% - Accent3 5" xfId="161"/>
    <cellStyle name="60% - Accent3 6" xfId="162"/>
    <cellStyle name="60% - Accent3 7" xfId="163"/>
    <cellStyle name="60% - Accent3 8" xfId="164"/>
    <cellStyle name="60% - Accent3 9" xfId="165"/>
    <cellStyle name="60% - Accent4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" xfId="188"/>
    <cellStyle name="60% - Accent6 10" xfId="189"/>
    <cellStyle name="60% - Accent6 11" xfId="190"/>
    <cellStyle name="60% - Accent6 2" xfId="191"/>
    <cellStyle name="60% - Accent6 3" xfId="192"/>
    <cellStyle name="60% - Accent6 4" xfId="193"/>
    <cellStyle name="60% - Accent6 5" xfId="194"/>
    <cellStyle name="60% - Accent6 6" xfId="195"/>
    <cellStyle name="60% - Accent6 7" xfId="196"/>
    <cellStyle name="60% - Accent6 8" xfId="197"/>
    <cellStyle name="60% - Accent6 9" xfId="198"/>
    <cellStyle name="Accent1" xfId="199"/>
    <cellStyle name="Accent1 10" xfId="200"/>
    <cellStyle name="Accent1 11" xfId="201"/>
    <cellStyle name="Accent1 2" xfId="202"/>
    <cellStyle name="Accent1 3" xfId="203"/>
    <cellStyle name="Accent1 4" xfId="204"/>
    <cellStyle name="Accent1 5" xfId="205"/>
    <cellStyle name="Accent1 6" xfId="206"/>
    <cellStyle name="Accent1 7" xfId="207"/>
    <cellStyle name="Accent1 8" xfId="208"/>
    <cellStyle name="Accent1 9" xfId="209"/>
    <cellStyle name="Accent2" xfId="210"/>
    <cellStyle name="Accent2 10" xfId="211"/>
    <cellStyle name="Accent2 11" xfId="212"/>
    <cellStyle name="Accent2 2" xfId="213"/>
    <cellStyle name="Accent2 3" xfId="214"/>
    <cellStyle name="Accent2 4" xfId="215"/>
    <cellStyle name="Accent2 5" xfId="216"/>
    <cellStyle name="Accent2 6" xfId="217"/>
    <cellStyle name="Accent2 7" xfId="218"/>
    <cellStyle name="Accent2 8" xfId="219"/>
    <cellStyle name="Accent2 9" xfId="220"/>
    <cellStyle name="Accent3" xfId="221"/>
    <cellStyle name="Accent3 10" xfId="222"/>
    <cellStyle name="Accent3 11" xfId="223"/>
    <cellStyle name="Accent3 2" xfId="224"/>
    <cellStyle name="Accent3 3" xfId="225"/>
    <cellStyle name="Accent3 4" xfId="226"/>
    <cellStyle name="Accent3 5" xfId="227"/>
    <cellStyle name="Accent3 6" xfId="228"/>
    <cellStyle name="Accent3 7" xfId="229"/>
    <cellStyle name="Accent3 8" xfId="230"/>
    <cellStyle name="Accent3 9" xfId="231"/>
    <cellStyle name="Accent4" xfId="232"/>
    <cellStyle name="Accent4 10" xfId="233"/>
    <cellStyle name="Accent4 11" xfId="234"/>
    <cellStyle name="Accent4 2" xfId="235"/>
    <cellStyle name="Accent4 3" xfId="236"/>
    <cellStyle name="Accent4 4" xfId="237"/>
    <cellStyle name="Accent4 5" xfId="238"/>
    <cellStyle name="Accent4 6" xfId="239"/>
    <cellStyle name="Accent4 7" xfId="240"/>
    <cellStyle name="Accent4 8" xfId="241"/>
    <cellStyle name="Accent4 9" xfId="242"/>
    <cellStyle name="Accent5" xfId="243"/>
    <cellStyle name="Accent5 10" xfId="244"/>
    <cellStyle name="Accent5 11" xfId="245"/>
    <cellStyle name="Accent5 2" xfId="246"/>
    <cellStyle name="Accent5 3" xfId="247"/>
    <cellStyle name="Accent5 4" xfId="248"/>
    <cellStyle name="Accent5 5" xfId="249"/>
    <cellStyle name="Accent5 6" xfId="250"/>
    <cellStyle name="Accent5 7" xfId="251"/>
    <cellStyle name="Accent5 8" xfId="252"/>
    <cellStyle name="Accent5 9" xfId="253"/>
    <cellStyle name="Accent6" xfId="254"/>
    <cellStyle name="Accent6 10" xfId="255"/>
    <cellStyle name="Accent6 11" xfId="256"/>
    <cellStyle name="Accent6 2" xfId="257"/>
    <cellStyle name="Accent6 3" xfId="258"/>
    <cellStyle name="Accent6 4" xfId="259"/>
    <cellStyle name="Accent6 5" xfId="260"/>
    <cellStyle name="Accent6 6" xfId="261"/>
    <cellStyle name="Accent6 7" xfId="262"/>
    <cellStyle name="Accent6 8" xfId="263"/>
    <cellStyle name="Accent6 9" xfId="264"/>
    <cellStyle name="Bad" xfId="265"/>
    <cellStyle name="Bad 10" xfId="266"/>
    <cellStyle name="Bad 11" xfId="267"/>
    <cellStyle name="Bad 2" xfId="268"/>
    <cellStyle name="Bad 3" xfId="269"/>
    <cellStyle name="Bad 4" xfId="270"/>
    <cellStyle name="Bad 5" xfId="271"/>
    <cellStyle name="Bad 6" xfId="272"/>
    <cellStyle name="Bad 7" xfId="273"/>
    <cellStyle name="Bad 8" xfId="274"/>
    <cellStyle name="Bad 9" xfId="275"/>
    <cellStyle name="Calculation" xfId="276"/>
    <cellStyle name="Calculation 10" xfId="277"/>
    <cellStyle name="Calculation 11" xfId="278"/>
    <cellStyle name="Calculation 2" xfId="279"/>
    <cellStyle name="Calculation 3" xfId="280"/>
    <cellStyle name="Calculation 4" xfId="281"/>
    <cellStyle name="Calculation 5" xfId="282"/>
    <cellStyle name="Calculation 6" xfId="283"/>
    <cellStyle name="Calculation 7" xfId="284"/>
    <cellStyle name="Calculation 8" xfId="285"/>
    <cellStyle name="Calculation 9" xfId="286"/>
    <cellStyle name="Check Cell" xfId="287"/>
    <cellStyle name="Check Cell 10" xfId="288"/>
    <cellStyle name="Check Cell 11" xfId="289"/>
    <cellStyle name="Check Cell 2" xfId="290"/>
    <cellStyle name="Check Cell 3" xfId="291"/>
    <cellStyle name="Check Cell 4" xfId="292"/>
    <cellStyle name="Check Cell 5" xfId="293"/>
    <cellStyle name="Check Cell 6" xfId="294"/>
    <cellStyle name="Check Cell 7" xfId="295"/>
    <cellStyle name="Check Cell 8" xfId="296"/>
    <cellStyle name="Check Cell 9" xfId="297"/>
    <cellStyle name="Explanatory Text" xfId="298"/>
    <cellStyle name="Explanatory Text 10" xfId="299"/>
    <cellStyle name="Explanatory Text 11" xfId="300"/>
    <cellStyle name="Explanatory Text 2" xfId="301"/>
    <cellStyle name="Explanatory Text 3" xfId="302"/>
    <cellStyle name="Explanatory Text 4" xfId="303"/>
    <cellStyle name="Explanatory Text 5" xfId="304"/>
    <cellStyle name="Explanatory Text 6" xfId="305"/>
    <cellStyle name="Explanatory Text 7" xfId="306"/>
    <cellStyle name="Explanatory Text 8" xfId="307"/>
    <cellStyle name="Explanatory Text 9" xfId="308"/>
    <cellStyle name="Good" xfId="309"/>
    <cellStyle name="Good 10" xfId="310"/>
    <cellStyle name="Good 11" xfId="311"/>
    <cellStyle name="Good 2" xfId="312"/>
    <cellStyle name="Good 3" xfId="313"/>
    <cellStyle name="Good 4" xfId="314"/>
    <cellStyle name="Good 5" xfId="315"/>
    <cellStyle name="Good 6" xfId="316"/>
    <cellStyle name="Good 7" xfId="317"/>
    <cellStyle name="Good 8" xfId="318"/>
    <cellStyle name="Good 9" xfId="319"/>
    <cellStyle name="Heading 1" xfId="320"/>
    <cellStyle name="Heading 1 10" xfId="321"/>
    <cellStyle name="Heading 1 11" xfId="322"/>
    <cellStyle name="Heading 1 2" xfId="323"/>
    <cellStyle name="Heading 1 3" xfId="324"/>
    <cellStyle name="Heading 1 4" xfId="325"/>
    <cellStyle name="Heading 1 5" xfId="326"/>
    <cellStyle name="Heading 1 6" xfId="327"/>
    <cellStyle name="Heading 1 7" xfId="328"/>
    <cellStyle name="Heading 1 8" xfId="329"/>
    <cellStyle name="Heading 1 9" xfId="330"/>
    <cellStyle name="Heading 2" xfId="331"/>
    <cellStyle name="Heading 2 10" xfId="332"/>
    <cellStyle name="Heading 2 11" xfId="333"/>
    <cellStyle name="Heading 2 2" xfId="334"/>
    <cellStyle name="Heading 2 3" xfId="335"/>
    <cellStyle name="Heading 2 4" xfId="336"/>
    <cellStyle name="Heading 2 5" xfId="337"/>
    <cellStyle name="Heading 2 6" xfId="338"/>
    <cellStyle name="Heading 2 7" xfId="339"/>
    <cellStyle name="Heading 2 8" xfId="340"/>
    <cellStyle name="Heading 2 9" xfId="341"/>
    <cellStyle name="Heading 3" xfId="342"/>
    <cellStyle name="Heading 3 10" xfId="343"/>
    <cellStyle name="Heading 3 11" xfId="344"/>
    <cellStyle name="Heading 3 2" xfId="345"/>
    <cellStyle name="Heading 3 3" xfId="346"/>
    <cellStyle name="Heading 3 4" xfId="347"/>
    <cellStyle name="Heading 3 5" xfId="348"/>
    <cellStyle name="Heading 3 6" xfId="349"/>
    <cellStyle name="Heading 3 7" xfId="350"/>
    <cellStyle name="Heading 3 8" xfId="351"/>
    <cellStyle name="Heading 3 9" xfId="352"/>
    <cellStyle name="Heading 4" xfId="353"/>
    <cellStyle name="Heading 4 10" xfId="354"/>
    <cellStyle name="Heading 4 11" xfId="355"/>
    <cellStyle name="Heading 4 2" xfId="356"/>
    <cellStyle name="Heading 4 3" xfId="357"/>
    <cellStyle name="Heading 4 4" xfId="358"/>
    <cellStyle name="Heading 4 5" xfId="359"/>
    <cellStyle name="Heading 4 6" xfId="360"/>
    <cellStyle name="Heading 4 7" xfId="361"/>
    <cellStyle name="Heading 4 8" xfId="362"/>
    <cellStyle name="Heading 4 9" xfId="363"/>
    <cellStyle name="Input" xfId="364"/>
    <cellStyle name="Input 10" xfId="365"/>
    <cellStyle name="Input 11" xfId="366"/>
    <cellStyle name="Input 2" xfId="367"/>
    <cellStyle name="Input 3" xfId="368"/>
    <cellStyle name="Input 4" xfId="369"/>
    <cellStyle name="Input 5" xfId="370"/>
    <cellStyle name="Input 6" xfId="371"/>
    <cellStyle name="Input 7" xfId="372"/>
    <cellStyle name="Input 8" xfId="373"/>
    <cellStyle name="Input 9" xfId="374"/>
    <cellStyle name="Linked Cell" xfId="375"/>
    <cellStyle name="Linked Cell 10" xfId="376"/>
    <cellStyle name="Linked Cell 11" xfId="377"/>
    <cellStyle name="Linked Cell 2" xfId="378"/>
    <cellStyle name="Linked Cell 3" xfId="379"/>
    <cellStyle name="Linked Cell 4" xfId="380"/>
    <cellStyle name="Linked Cell 5" xfId="381"/>
    <cellStyle name="Linked Cell 6" xfId="382"/>
    <cellStyle name="Linked Cell 7" xfId="383"/>
    <cellStyle name="Linked Cell 8" xfId="384"/>
    <cellStyle name="Linked Cell 9" xfId="385"/>
    <cellStyle name="Neutral" xfId="386"/>
    <cellStyle name="Neutral 10" xfId="387"/>
    <cellStyle name="Neutral 11" xfId="388"/>
    <cellStyle name="Neutral 2" xfId="389"/>
    <cellStyle name="Neutral 3" xfId="390"/>
    <cellStyle name="Neutral 4" xfId="391"/>
    <cellStyle name="Neutral 5" xfId="392"/>
    <cellStyle name="Neutral 6" xfId="393"/>
    <cellStyle name="Neutral 7" xfId="394"/>
    <cellStyle name="Neutral 8" xfId="395"/>
    <cellStyle name="Neutral 9" xfId="396"/>
    <cellStyle name="Note" xfId="397"/>
    <cellStyle name="Note 10" xfId="398"/>
    <cellStyle name="Note 11" xfId="399"/>
    <cellStyle name="Note 12" xfId="400"/>
    <cellStyle name="Note 2" xfId="401"/>
    <cellStyle name="Note 3" xfId="402"/>
    <cellStyle name="Note 4" xfId="403"/>
    <cellStyle name="Note 5" xfId="404"/>
    <cellStyle name="Note 6" xfId="405"/>
    <cellStyle name="Note 7" xfId="406"/>
    <cellStyle name="Note 8" xfId="407"/>
    <cellStyle name="Note 9" xfId="408"/>
    <cellStyle name="Output" xfId="409"/>
    <cellStyle name="Output 10" xfId="410"/>
    <cellStyle name="Output 11" xfId="411"/>
    <cellStyle name="Output 2" xfId="412"/>
    <cellStyle name="Output 3" xfId="413"/>
    <cellStyle name="Output 4" xfId="414"/>
    <cellStyle name="Output 5" xfId="415"/>
    <cellStyle name="Output 6" xfId="416"/>
    <cellStyle name="Output 7" xfId="417"/>
    <cellStyle name="Output 8" xfId="418"/>
    <cellStyle name="Output 9" xfId="419"/>
    <cellStyle name="Title" xfId="420"/>
    <cellStyle name="Title 10" xfId="421"/>
    <cellStyle name="Title 11" xfId="422"/>
    <cellStyle name="Title 2" xfId="423"/>
    <cellStyle name="Title 3" xfId="424"/>
    <cellStyle name="Title 4" xfId="425"/>
    <cellStyle name="Title 5" xfId="426"/>
    <cellStyle name="Title 6" xfId="427"/>
    <cellStyle name="Title 7" xfId="428"/>
    <cellStyle name="Title 8" xfId="429"/>
    <cellStyle name="Title 9" xfId="430"/>
    <cellStyle name="Total" xfId="431"/>
    <cellStyle name="Total 10" xfId="432"/>
    <cellStyle name="Total 11" xfId="433"/>
    <cellStyle name="Total 2" xfId="434"/>
    <cellStyle name="Total 3" xfId="435"/>
    <cellStyle name="Total 4" xfId="436"/>
    <cellStyle name="Total 5" xfId="437"/>
    <cellStyle name="Total 6" xfId="438"/>
    <cellStyle name="Total 7" xfId="439"/>
    <cellStyle name="Total 8" xfId="440"/>
    <cellStyle name="Total 9" xfId="441"/>
    <cellStyle name="Warning Text" xfId="442"/>
    <cellStyle name="Warning Text 10" xfId="443"/>
    <cellStyle name="Warning Text 11" xfId="444"/>
    <cellStyle name="Warning Text 2" xfId="445"/>
    <cellStyle name="Warning Text 3" xfId="446"/>
    <cellStyle name="Warning Text 4" xfId="447"/>
    <cellStyle name="Warning Text 5" xfId="448"/>
    <cellStyle name="Warning Text 6" xfId="449"/>
    <cellStyle name="Warning Text 7" xfId="450"/>
    <cellStyle name="Warning Text 8" xfId="451"/>
    <cellStyle name="Warning Text 9" xfId="452"/>
    <cellStyle name="标题 1 10" xfId="453"/>
    <cellStyle name="标题 1 11" xfId="454"/>
    <cellStyle name="标题 1 12" xfId="455"/>
    <cellStyle name="标题 1 2" xfId="456"/>
    <cellStyle name="标题 1 3" xfId="457"/>
    <cellStyle name="标题 1 4" xfId="458"/>
    <cellStyle name="标题 1 5" xfId="459"/>
    <cellStyle name="标题 1 6" xfId="460"/>
    <cellStyle name="标题 1 7" xfId="461"/>
    <cellStyle name="标题 1 8" xfId="462"/>
    <cellStyle name="标题 1 9" xfId="463"/>
    <cellStyle name="标题 10" xfId="464"/>
    <cellStyle name="标题 11" xfId="465"/>
    <cellStyle name="标题 12" xfId="466"/>
    <cellStyle name="标题 13" xfId="467"/>
    <cellStyle name="标题 14" xfId="468"/>
    <cellStyle name="标题 15" xfId="469"/>
    <cellStyle name="标题 2 10" xfId="470"/>
    <cellStyle name="标题 2 11" xfId="471"/>
    <cellStyle name="标题 2 12" xfId="472"/>
    <cellStyle name="标题 2 2" xfId="473"/>
    <cellStyle name="标题 2 3" xfId="474"/>
    <cellStyle name="标题 2 4" xfId="475"/>
    <cellStyle name="标题 2 5" xfId="476"/>
    <cellStyle name="标题 2 6" xfId="477"/>
    <cellStyle name="标题 2 7" xfId="478"/>
    <cellStyle name="标题 2 8" xfId="479"/>
    <cellStyle name="标题 2 9" xfId="480"/>
    <cellStyle name="标题 3 10" xfId="481"/>
    <cellStyle name="标题 3 11" xfId="482"/>
    <cellStyle name="标题 3 12" xfId="483"/>
    <cellStyle name="标题 3 2" xfId="484"/>
    <cellStyle name="标题 3 3" xfId="485"/>
    <cellStyle name="标题 3 4" xfId="486"/>
    <cellStyle name="标题 3 5" xfId="487"/>
    <cellStyle name="标题 3 6" xfId="488"/>
    <cellStyle name="标题 3 7" xfId="489"/>
    <cellStyle name="标题 3 8" xfId="490"/>
    <cellStyle name="标题 3 9" xfId="491"/>
    <cellStyle name="标题 4 10" xfId="492"/>
    <cellStyle name="标题 4 11" xfId="493"/>
    <cellStyle name="标题 4 12" xfId="494"/>
    <cellStyle name="标题 4 2" xfId="495"/>
    <cellStyle name="标题 4 3" xfId="496"/>
    <cellStyle name="标题 4 4" xfId="497"/>
    <cellStyle name="标题 4 5" xfId="498"/>
    <cellStyle name="标题 4 6" xfId="499"/>
    <cellStyle name="标题 4 7" xfId="500"/>
    <cellStyle name="标题 4 8" xfId="501"/>
    <cellStyle name="标题 4 9" xfId="502"/>
    <cellStyle name="标题 5" xfId="503"/>
    <cellStyle name="标题 6" xfId="504"/>
    <cellStyle name="标题 7" xfId="505"/>
    <cellStyle name="标题 8" xfId="506"/>
    <cellStyle name="标题 9" xfId="507"/>
    <cellStyle name="差 10" xfId="508"/>
    <cellStyle name="差 11" xfId="509"/>
    <cellStyle name="差 12" xfId="510"/>
    <cellStyle name="差 2" xfId="511"/>
    <cellStyle name="差 3" xfId="512"/>
    <cellStyle name="差 4" xfId="513"/>
    <cellStyle name="差 5" xfId="514"/>
    <cellStyle name="差 6" xfId="515"/>
    <cellStyle name="差 7" xfId="516"/>
    <cellStyle name="差 8" xfId="517"/>
    <cellStyle name="差 9" xfId="518"/>
    <cellStyle name="常规" xfId="0" builtinId="0"/>
    <cellStyle name="常规 10" xfId="519"/>
    <cellStyle name="常规 10 10" xfId="520"/>
    <cellStyle name="常规 10 11" xfId="521"/>
    <cellStyle name="常规 10 12" xfId="522"/>
    <cellStyle name="常规 10 13" xfId="523"/>
    <cellStyle name="常规 10 2" xfId="524"/>
    <cellStyle name="常规 10 3" xfId="525"/>
    <cellStyle name="常规 10 4" xfId="526"/>
    <cellStyle name="常规 10 5" xfId="527"/>
    <cellStyle name="常规 10 6" xfId="528"/>
    <cellStyle name="常规 10 7" xfId="529"/>
    <cellStyle name="常规 10 8" xfId="530"/>
    <cellStyle name="常规 10 9" xfId="531"/>
    <cellStyle name="常规 11" xfId="532"/>
    <cellStyle name="常规 11 10" xfId="533"/>
    <cellStyle name="常规 11 11" xfId="534"/>
    <cellStyle name="常规 11 12" xfId="535"/>
    <cellStyle name="常规 11 13" xfId="536"/>
    <cellStyle name="常规 11 2" xfId="537"/>
    <cellStyle name="常规 11 3" xfId="538"/>
    <cellStyle name="常规 11 4" xfId="539"/>
    <cellStyle name="常规 11 5" xfId="540"/>
    <cellStyle name="常规 11 6" xfId="541"/>
    <cellStyle name="常规 11 7" xfId="542"/>
    <cellStyle name="常规 11 8" xfId="543"/>
    <cellStyle name="常规 11 9" xfId="544"/>
    <cellStyle name="常规 12" xfId="545"/>
    <cellStyle name="常规 12 2" xfId="546"/>
    <cellStyle name="常规 12 2 10" xfId="547"/>
    <cellStyle name="常规 12 2 11" xfId="548"/>
    <cellStyle name="常规 12 2 12" xfId="549"/>
    <cellStyle name="常规 12 2 2" xfId="550"/>
    <cellStyle name="常规 12 2 3" xfId="551"/>
    <cellStyle name="常规 12 2 4" xfId="552"/>
    <cellStyle name="常规 12 2 5" xfId="553"/>
    <cellStyle name="常规 12 2 6" xfId="554"/>
    <cellStyle name="常规 12 2 7" xfId="555"/>
    <cellStyle name="常规 12 2 8" xfId="556"/>
    <cellStyle name="常规 12 2 9" xfId="557"/>
    <cellStyle name="常规 12 3" xfId="558"/>
    <cellStyle name="常规 13" xfId="559"/>
    <cellStyle name="常规 13 10" xfId="560"/>
    <cellStyle name="常规 13 11" xfId="561"/>
    <cellStyle name="常规 13 12" xfId="562"/>
    <cellStyle name="常规 13 13" xfId="563"/>
    <cellStyle name="常规 13 2" xfId="564"/>
    <cellStyle name="常规 13 3" xfId="565"/>
    <cellStyle name="常规 13 4" xfId="566"/>
    <cellStyle name="常规 13 5" xfId="567"/>
    <cellStyle name="常规 13 6" xfId="568"/>
    <cellStyle name="常规 13 7" xfId="569"/>
    <cellStyle name="常规 13 8" xfId="570"/>
    <cellStyle name="常规 13 9" xfId="571"/>
    <cellStyle name="常规 14" xfId="572"/>
    <cellStyle name="常规 14 10" xfId="573"/>
    <cellStyle name="常规 14 11" xfId="574"/>
    <cellStyle name="常规 14 12" xfId="575"/>
    <cellStyle name="常规 14 13" xfId="576"/>
    <cellStyle name="常规 14 2" xfId="577"/>
    <cellStyle name="常规 14 3" xfId="578"/>
    <cellStyle name="常规 14 4" xfId="579"/>
    <cellStyle name="常规 14 5" xfId="580"/>
    <cellStyle name="常规 14 6" xfId="581"/>
    <cellStyle name="常规 14 7" xfId="582"/>
    <cellStyle name="常规 14 8" xfId="583"/>
    <cellStyle name="常规 14 9" xfId="584"/>
    <cellStyle name="常规 15" xfId="585"/>
    <cellStyle name="常规 15 10" xfId="586"/>
    <cellStyle name="常规 15 11" xfId="587"/>
    <cellStyle name="常规 15 12" xfId="588"/>
    <cellStyle name="常规 15 2" xfId="589"/>
    <cellStyle name="常规 15 3" xfId="590"/>
    <cellStyle name="常规 15 4" xfId="591"/>
    <cellStyle name="常规 15 5" xfId="592"/>
    <cellStyle name="常规 15 6" xfId="593"/>
    <cellStyle name="常规 15 7" xfId="594"/>
    <cellStyle name="常规 15 8" xfId="595"/>
    <cellStyle name="常规 15 9" xfId="596"/>
    <cellStyle name="常规 16" xfId="597"/>
    <cellStyle name="常规 17" xfId="598"/>
    <cellStyle name="常规 18" xfId="599"/>
    <cellStyle name="常规 19" xfId="600"/>
    <cellStyle name="常规 2" xfId="601"/>
    <cellStyle name="常规 2 10" xfId="602"/>
    <cellStyle name="常规 2 11" xfId="603"/>
    <cellStyle name="常规 2 12" xfId="604"/>
    <cellStyle name="常规 2 13" xfId="605"/>
    <cellStyle name="常规 2 14" xfId="606"/>
    <cellStyle name="常规 2 15" xfId="607"/>
    <cellStyle name="常规 2 16" xfId="608"/>
    <cellStyle name="常规 2 17" xfId="609"/>
    <cellStyle name="常规 2 18" xfId="610"/>
    <cellStyle name="常规 2 19" xfId="611"/>
    <cellStyle name="常规 2 2" xfId="612"/>
    <cellStyle name="常规 2 2 10" xfId="613"/>
    <cellStyle name="常规 2 2 11" xfId="614"/>
    <cellStyle name="常规 2 2 12" xfId="615"/>
    <cellStyle name="常规 2 2 2" xfId="616"/>
    <cellStyle name="常规 2 2 3" xfId="617"/>
    <cellStyle name="常规 2 2 4" xfId="618"/>
    <cellStyle name="常规 2 2 5" xfId="619"/>
    <cellStyle name="常规 2 2 6" xfId="620"/>
    <cellStyle name="常规 2 2 7" xfId="621"/>
    <cellStyle name="常规 2 2 8" xfId="622"/>
    <cellStyle name="常规 2 2 9" xfId="623"/>
    <cellStyle name="常规 2 20" xfId="624"/>
    <cellStyle name="常规 2 21" xfId="625"/>
    <cellStyle name="常规 2 22" xfId="626"/>
    <cellStyle name="常规 2 23" xfId="627"/>
    <cellStyle name="常规 2 3" xfId="628"/>
    <cellStyle name="常规 2 3 2" xfId="915"/>
    <cellStyle name="常规 2 4" xfId="629"/>
    <cellStyle name="常规 2 5" xfId="630"/>
    <cellStyle name="常规 2 6" xfId="631"/>
    <cellStyle name="常规 2 7" xfId="632"/>
    <cellStyle name="常规 2 8" xfId="633"/>
    <cellStyle name="常规 2 9" xfId="634"/>
    <cellStyle name="常规 20" xfId="635"/>
    <cellStyle name="常规 21" xfId="636"/>
    <cellStyle name="常规 22" xfId="637"/>
    <cellStyle name="常规 23" xfId="638"/>
    <cellStyle name="常规 24" xfId="639"/>
    <cellStyle name="常规 25" xfId="640"/>
    <cellStyle name="常规 26" xfId="641"/>
    <cellStyle name="常规 27" xfId="642"/>
    <cellStyle name="常规 28" xfId="643"/>
    <cellStyle name="常规 29" xfId="644"/>
    <cellStyle name="常规 3" xfId="645"/>
    <cellStyle name="常规 3 10" xfId="646"/>
    <cellStyle name="常规 3 11" xfId="647"/>
    <cellStyle name="常规 3 12" xfId="648"/>
    <cellStyle name="常规 3 13" xfId="649"/>
    <cellStyle name="常规 3 2" xfId="650"/>
    <cellStyle name="常规 3 2 2" xfId="916"/>
    <cellStyle name="常规 3 3" xfId="651"/>
    <cellStyle name="常规 3 4" xfId="652"/>
    <cellStyle name="常规 3 5" xfId="653"/>
    <cellStyle name="常规 3 6" xfId="654"/>
    <cellStyle name="常规 3 7" xfId="655"/>
    <cellStyle name="常规 3 8" xfId="656"/>
    <cellStyle name="常规 3 9" xfId="657"/>
    <cellStyle name="常规 30" xfId="658"/>
    <cellStyle name="常规 31" xfId="659"/>
    <cellStyle name="常规 32" xfId="660"/>
    <cellStyle name="常规 33" xfId="661"/>
    <cellStyle name="常规 34" xfId="662"/>
    <cellStyle name="常规 35" xfId="663"/>
    <cellStyle name="常规 36" xfId="664"/>
    <cellStyle name="常规 37" xfId="665"/>
    <cellStyle name="常规 38" xfId="666"/>
    <cellStyle name="常规 39" xfId="667"/>
    <cellStyle name="常规 4" xfId="668"/>
    <cellStyle name="常规 4 10" xfId="669"/>
    <cellStyle name="常规 4 11" xfId="670"/>
    <cellStyle name="常规 4 12" xfId="671"/>
    <cellStyle name="常规 4 13" xfId="672"/>
    <cellStyle name="常规 4 14" xfId="673"/>
    <cellStyle name="常规 4 2" xfId="674"/>
    <cellStyle name="常规 4 2 2" xfId="917"/>
    <cellStyle name="常规 4 3" xfId="675"/>
    <cellStyle name="常规 4 4" xfId="676"/>
    <cellStyle name="常规 4 5" xfId="677"/>
    <cellStyle name="常规 4 6" xfId="678"/>
    <cellStyle name="常规 4 7" xfId="679"/>
    <cellStyle name="常规 4 8" xfId="680"/>
    <cellStyle name="常规 4 9" xfId="681"/>
    <cellStyle name="常规 40" xfId="682"/>
    <cellStyle name="常规 41" xfId="683"/>
    <cellStyle name="常规 42" xfId="684"/>
    <cellStyle name="常规 43" xfId="922"/>
    <cellStyle name="常规 5" xfId="685"/>
    <cellStyle name="常规 5 10" xfId="686"/>
    <cellStyle name="常规 5 11" xfId="687"/>
    <cellStyle name="常规 5 12" xfId="688"/>
    <cellStyle name="常规 5 13" xfId="689"/>
    <cellStyle name="常规 5 2" xfId="690"/>
    <cellStyle name="常规 5 2 2" xfId="918"/>
    <cellStyle name="常规 5 3" xfId="691"/>
    <cellStyle name="常规 5 4" xfId="692"/>
    <cellStyle name="常规 5 5" xfId="693"/>
    <cellStyle name="常规 5 6" xfId="694"/>
    <cellStyle name="常规 5 7" xfId="695"/>
    <cellStyle name="常规 5 8" xfId="696"/>
    <cellStyle name="常规 5 9" xfId="697"/>
    <cellStyle name="常规 6" xfId="698"/>
    <cellStyle name="常规 6 10" xfId="699"/>
    <cellStyle name="常规 6 11" xfId="700"/>
    <cellStyle name="常规 6 12" xfId="701"/>
    <cellStyle name="常规 6 2" xfId="702"/>
    <cellStyle name="常规 6 2 10" xfId="703"/>
    <cellStyle name="常规 6 2 11" xfId="704"/>
    <cellStyle name="常规 6 2 12" xfId="705"/>
    <cellStyle name="常规 6 2 2" xfId="706"/>
    <cellStyle name="常规 6 2 3" xfId="707"/>
    <cellStyle name="常规 6 2 4" xfId="708"/>
    <cellStyle name="常规 6 2 5" xfId="709"/>
    <cellStyle name="常规 6 2 6" xfId="710"/>
    <cellStyle name="常规 6 2 7" xfId="711"/>
    <cellStyle name="常规 6 2 8" xfId="712"/>
    <cellStyle name="常规 6 2 9" xfId="713"/>
    <cellStyle name="常规 6 3" xfId="714"/>
    <cellStyle name="常规 6 3 2" xfId="919"/>
    <cellStyle name="常规 6 4" xfId="715"/>
    <cellStyle name="常规 6 5" xfId="716"/>
    <cellStyle name="常规 6 6" xfId="717"/>
    <cellStyle name="常规 6 7" xfId="718"/>
    <cellStyle name="常规 6 8" xfId="719"/>
    <cellStyle name="常规 6 9" xfId="720"/>
    <cellStyle name="常规 7" xfId="721"/>
    <cellStyle name="常规 7 10" xfId="722"/>
    <cellStyle name="常规 7 11" xfId="723"/>
    <cellStyle name="常规 7 12" xfId="724"/>
    <cellStyle name="常规 7 13" xfId="725"/>
    <cellStyle name="常规 7 14" xfId="726"/>
    <cellStyle name="常规 7 2" xfId="727"/>
    <cellStyle name="常规 7 2 10" xfId="728"/>
    <cellStyle name="常规 7 2 11" xfId="729"/>
    <cellStyle name="常规 7 2 12" xfId="730"/>
    <cellStyle name="常规 7 2 2" xfId="731"/>
    <cellStyle name="常规 7 2 3" xfId="732"/>
    <cellStyle name="常规 7 2 4" xfId="733"/>
    <cellStyle name="常规 7 2 5" xfId="734"/>
    <cellStyle name="常规 7 2 6" xfId="735"/>
    <cellStyle name="常规 7 2 7" xfId="736"/>
    <cellStyle name="常规 7 2 8" xfId="737"/>
    <cellStyle name="常规 7 2 9" xfId="738"/>
    <cellStyle name="常规 7 3" xfId="739"/>
    <cellStyle name="常规 7 3 2" xfId="920"/>
    <cellStyle name="常规 7 4" xfId="740"/>
    <cellStyle name="常规 7 5" xfId="741"/>
    <cellStyle name="常规 7 6" xfId="742"/>
    <cellStyle name="常规 7 7" xfId="743"/>
    <cellStyle name="常规 7 8" xfId="744"/>
    <cellStyle name="常规 7 9" xfId="745"/>
    <cellStyle name="常规 8" xfId="746"/>
    <cellStyle name="常规 8 2" xfId="747"/>
    <cellStyle name="常规 8 2 10" xfId="748"/>
    <cellStyle name="常规 8 2 11" xfId="749"/>
    <cellStyle name="常规 8 2 12" xfId="750"/>
    <cellStyle name="常规 8 2 2" xfId="751"/>
    <cellStyle name="常规 8 2 3" xfId="752"/>
    <cellStyle name="常规 8 2 4" xfId="753"/>
    <cellStyle name="常规 8 2 5" xfId="754"/>
    <cellStyle name="常规 8 2 6" xfId="755"/>
    <cellStyle name="常规 8 2 7" xfId="756"/>
    <cellStyle name="常规 8 2 8" xfId="757"/>
    <cellStyle name="常规 8 2 9" xfId="758"/>
    <cellStyle name="常规 8 3" xfId="759"/>
    <cellStyle name="常规 9" xfId="760"/>
    <cellStyle name="常规 9 10" xfId="761"/>
    <cellStyle name="常规 9 11" xfId="762"/>
    <cellStyle name="常规 9 12" xfId="763"/>
    <cellStyle name="常规 9 13" xfId="764"/>
    <cellStyle name="常规 9 2" xfId="765"/>
    <cellStyle name="常规 9 2 2" xfId="921"/>
    <cellStyle name="常规 9 3" xfId="766"/>
    <cellStyle name="常规 9 4" xfId="767"/>
    <cellStyle name="常规 9 5" xfId="768"/>
    <cellStyle name="常规 9 6" xfId="769"/>
    <cellStyle name="常规 9 7" xfId="770"/>
    <cellStyle name="常规 9 8" xfId="771"/>
    <cellStyle name="常规 9 9" xfId="772"/>
    <cellStyle name="常规_3粮食、畜牧" xfId="773"/>
    <cellStyle name="常规_510600_YB_2014_05(完整）" xfId="774"/>
    <cellStyle name="常规_Sheet1" xfId="775"/>
    <cellStyle name="常规_财政收支预算执行情况表 (全市)" xfId="776"/>
    <cellStyle name="常规_地方执行情况分析表格式" xfId="777"/>
    <cellStyle name="常规_工业" xfId="778"/>
    <cellStyle name="常规_目标完成情况" xfId="779"/>
    <cellStyle name="好 10" xfId="780"/>
    <cellStyle name="好 11" xfId="781"/>
    <cellStyle name="好 12" xfId="782"/>
    <cellStyle name="好 2" xfId="783"/>
    <cellStyle name="好 3" xfId="784"/>
    <cellStyle name="好 4" xfId="785"/>
    <cellStyle name="好 5" xfId="786"/>
    <cellStyle name="好 6" xfId="787"/>
    <cellStyle name="好 7" xfId="788"/>
    <cellStyle name="好 8" xfId="789"/>
    <cellStyle name="好 9" xfId="790"/>
    <cellStyle name="汇总 10" xfId="791"/>
    <cellStyle name="汇总 11" xfId="792"/>
    <cellStyle name="汇总 12" xfId="793"/>
    <cellStyle name="汇总 2" xfId="794"/>
    <cellStyle name="汇总 3" xfId="795"/>
    <cellStyle name="汇总 4" xfId="796"/>
    <cellStyle name="汇总 5" xfId="797"/>
    <cellStyle name="汇总 6" xfId="798"/>
    <cellStyle name="汇总 7" xfId="799"/>
    <cellStyle name="汇总 8" xfId="800"/>
    <cellStyle name="汇总 9" xfId="801"/>
    <cellStyle name="计算 10" xfId="802"/>
    <cellStyle name="计算 11" xfId="803"/>
    <cellStyle name="计算 12" xfId="804"/>
    <cellStyle name="计算 2" xfId="805"/>
    <cellStyle name="计算 3" xfId="806"/>
    <cellStyle name="计算 4" xfId="807"/>
    <cellStyle name="计算 5" xfId="808"/>
    <cellStyle name="计算 6" xfId="809"/>
    <cellStyle name="计算 7" xfId="810"/>
    <cellStyle name="计算 8" xfId="811"/>
    <cellStyle name="计算 9" xfId="812"/>
    <cellStyle name="检查单元格 10" xfId="813"/>
    <cellStyle name="检查单元格 11" xfId="814"/>
    <cellStyle name="检查单元格 12" xfId="815"/>
    <cellStyle name="检查单元格 2" xfId="816"/>
    <cellStyle name="检查单元格 3" xfId="817"/>
    <cellStyle name="检查单元格 4" xfId="818"/>
    <cellStyle name="检查单元格 5" xfId="819"/>
    <cellStyle name="检查单元格 6" xfId="820"/>
    <cellStyle name="检查单元格 7" xfId="821"/>
    <cellStyle name="检查单元格 8" xfId="822"/>
    <cellStyle name="检查单元格 9" xfId="823"/>
    <cellStyle name="解释性文本 10" xfId="824"/>
    <cellStyle name="解释性文本 11" xfId="825"/>
    <cellStyle name="解释性文本 12" xfId="826"/>
    <cellStyle name="解释性文本 2" xfId="827"/>
    <cellStyle name="解释性文本 3" xfId="828"/>
    <cellStyle name="解释性文本 4" xfId="829"/>
    <cellStyle name="解释性文本 5" xfId="830"/>
    <cellStyle name="解释性文本 6" xfId="831"/>
    <cellStyle name="解释性文本 7" xfId="832"/>
    <cellStyle name="解释性文本 8" xfId="833"/>
    <cellStyle name="解释性文本 9" xfId="834"/>
    <cellStyle name="警告文本 10" xfId="835"/>
    <cellStyle name="警告文本 11" xfId="836"/>
    <cellStyle name="警告文本 12" xfId="837"/>
    <cellStyle name="警告文本 2" xfId="838"/>
    <cellStyle name="警告文本 3" xfId="839"/>
    <cellStyle name="警告文本 4" xfId="840"/>
    <cellStyle name="警告文本 5" xfId="841"/>
    <cellStyle name="警告文本 6" xfId="842"/>
    <cellStyle name="警告文本 7" xfId="843"/>
    <cellStyle name="警告文本 8" xfId="844"/>
    <cellStyle name="警告文本 9" xfId="845"/>
    <cellStyle name="链接单元格 10" xfId="846"/>
    <cellStyle name="链接单元格 11" xfId="847"/>
    <cellStyle name="链接单元格 12" xfId="848"/>
    <cellStyle name="链接单元格 2" xfId="849"/>
    <cellStyle name="链接单元格 3" xfId="850"/>
    <cellStyle name="链接单元格 4" xfId="851"/>
    <cellStyle name="链接单元格 5" xfId="852"/>
    <cellStyle name="链接单元格 6" xfId="853"/>
    <cellStyle name="链接单元格 7" xfId="854"/>
    <cellStyle name="链接单元格 8" xfId="855"/>
    <cellStyle name="链接单元格 9" xfId="856"/>
    <cellStyle name="适中 10" xfId="857"/>
    <cellStyle name="适中 11" xfId="858"/>
    <cellStyle name="适中 12" xfId="859"/>
    <cellStyle name="适中 2" xfId="860"/>
    <cellStyle name="适中 3" xfId="861"/>
    <cellStyle name="适中 4" xfId="862"/>
    <cellStyle name="适中 5" xfId="863"/>
    <cellStyle name="适中 6" xfId="864"/>
    <cellStyle name="适中 7" xfId="865"/>
    <cellStyle name="适中 8" xfId="866"/>
    <cellStyle name="适中 9" xfId="867"/>
    <cellStyle name="输出 10" xfId="868"/>
    <cellStyle name="输出 11" xfId="869"/>
    <cellStyle name="输出 12" xfId="870"/>
    <cellStyle name="输出 2" xfId="871"/>
    <cellStyle name="输出 3" xfId="872"/>
    <cellStyle name="输出 4" xfId="873"/>
    <cellStyle name="输出 5" xfId="874"/>
    <cellStyle name="输出 6" xfId="875"/>
    <cellStyle name="输出 7" xfId="876"/>
    <cellStyle name="输出 8" xfId="877"/>
    <cellStyle name="输出 9" xfId="878"/>
    <cellStyle name="输入 10" xfId="879"/>
    <cellStyle name="输入 11" xfId="880"/>
    <cellStyle name="输入 12" xfId="881"/>
    <cellStyle name="输入 2" xfId="882"/>
    <cellStyle name="输入 3" xfId="883"/>
    <cellStyle name="输入 4" xfId="884"/>
    <cellStyle name="输入 5" xfId="885"/>
    <cellStyle name="输入 6" xfId="886"/>
    <cellStyle name="输入 7" xfId="887"/>
    <cellStyle name="输入 8" xfId="888"/>
    <cellStyle name="输入 9" xfId="889"/>
    <cellStyle name="样式 1" xfId="890"/>
    <cellStyle name="注释 10" xfId="891"/>
    <cellStyle name="注释 11" xfId="892"/>
    <cellStyle name="注释 12" xfId="893"/>
    <cellStyle name="注释 13" xfId="894"/>
    <cellStyle name="注释 2" xfId="895"/>
    <cellStyle name="注释 3" xfId="896"/>
    <cellStyle name="注释 4" xfId="897"/>
    <cellStyle name="注释 5" xfId="898"/>
    <cellStyle name="注释 6" xfId="899"/>
    <cellStyle name="注释 7" xfId="900"/>
    <cellStyle name="注释 8" xfId="901"/>
    <cellStyle name="注释 9" xfId="902"/>
  </cellStyles>
  <dxfs count="2"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82"/>
  <sheetViews>
    <sheetView tabSelected="1" zoomScaleNormal="100" workbookViewId="0">
      <selection activeCell="P17" sqref="P17"/>
    </sheetView>
  </sheetViews>
  <sheetFormatPr defaultRowHeight="14.25" x14ac:dyDescent="0.15"/>
  <cols>
    <col min="1" max="1" width="34.375" style="189" customWidth="1"/>
    <col min="2" max="2" width="12.25" style="189" customWidth="1"/>
    <col min="3" max="3" width="10.25" style="189" customWidth="1"/>
    <col min="4" max="4" width="8.75" style="189" customWidth="1"/>
    <col min="5" max="5" width="9" style="189" customWidth="1"/>
    <col min="6" max="6" width="3.75" style="189" customWidth="1"/>
    <col min="7" max="7" width="37" style="189" customWidth="1"/>
    <col min="8" max="8" width="10.5" style="189" customWidth="1"/>
    <col min="9" max="9" width="8.875" style="189" customWidth="1"/>
    <col min="10" max="10" width="9" style="189"/>
    <col min="11" max="11" width="11.125" style="189" customWidth="1"/>
    <col min="12" max="12" width="10.5" style="189" bestFit="1" customWidth="1"/>
    <col min="13" max="13" width="9" style="189" customWidth="1"/>
    <col min="14" max="14" width="12.375" style="189" customWidth="1"/>
    <col min="15" max="15" width="10.875" style="189" customWidth="1"/>
    <col min="16" max="16" width="9" style="189" customWidth="1"/>
    <col min="17" max="16384" width="9" style="189"/>
  </cols>
  <sheetData>
    <row r="1" spans="1:13" ht="24" customHeight="1" x14ac:dyDescent="0.25">
      <c r="A1" s="225" t="s">
        <v>5</v>
      </c>
      <c r="B1" s="225"/>
      <c r="C1" s="225"/>
      <c r="D1" s="225"/>
      <c r="E1" s="225"/>
      <c r="G1" s="220" t="s">
        <v>45</v>
      </c>
      <c r="H1" s="220"/>
      <c r="I1" s="220"/>
    </row>
    <row r="2" spans="1:13" ht="21" customHeight="1" x14ac:dyDescent="0.15">
      <c r="A2" s="226" t="s">
        <v>46</v>
      </c>
      <c r="B2" s="226"/>
      <c r="C2" s="226"/>
      <c r="D2" s="226"/>
      <c r="E2" s="226"/>
      <c r="H2" s="184"/>
      <c r="I2" s="4" t="s">
        <v>47</v>
      </c>
    </row>
    <row r="3" spans="1:13" ht="28.5" customHeight="1" x14ac:dyDescent="0.15">
      <c r="A3" s="215" t="s">
        <v>8</v>
      </c>
      <c r="B3" s="217" t="s">
        <v>48</v>
      </c>
      <c r="C3" s="5" t="s">
        <v>49</v>
      </c>
      <c r="D3" s="217" t="s">
        <v>50</v>
      </c>
      <c r="E3" s="218" t="s">
        <v>51</v>
      </c>
      <c r="F3" s="188"/>
      <c r="G3" s="6"/>
      <c r="H3" s="217" t="s">
        <v>246</v>
      </c>
      <c r="I3" s="218" t="s">
        <v>52</v>
      </c>
    </row>
    <row r="4" spans="1:13" ht="21" customHeight="1" x14ac:dyDescent="0.15">
      <c r="A4" s="7" t="s">
        <v>53</v>
      </c>
      <c r="B4" s="8" t="s">
        <v>4</v>
      </c>
      <c r="C4" s="9">
        <f>H4/10000</f>
        <v>899.59299999999996</v>
      </c>
      <c r="D4" s="192">
        <f>I4</f>
        <v>6.7</v>
      </c>
      <c r="E4" s="10" t="s">
        <v>245</v>
      </c>
      <c r="F4" s="11"/>
      <c r="G4" s="12" t="s">
        <v>54</v>
      </c>
      <c r="H4" s="173">
        <v>8995930</v>
      </c>
      <c r="I4" s="173">
        <v>6.7</v>
      </c>
      <c r="J4" s="13"/>
      <c r="L4" s="14"/>
      <c r="M4" s="14"/>
    </row>
    <row r="5" spans="1:13" ht="21" customHeight="1" x14ac:dyDescent="0.15">
      <c r="A5" s="15" t="s">
        <v>55</v>
      </c>
      <c r="B5" s="8" t="s">
        <v>56</v>
      </c>
      <c r="C5" s="193">
        <v>57.59</v>
      </c>
      <c r="D5" s="192">
        <v>2.65</v>
      </c>
      <c r="E5" s="10" t="s">
        <v>245</v>
      </c>
      <c r="F5" s="11"/>
      <c r="G5" s="12" t="s">
        <v>57</v>
      </c>
      <c r="H5" s="173">
        <v>337369</v>
      </c>
      <c r="I5" s="173">
        <v>3.2</v>
      </c>
      <c r="L5" s="16"/>
      <c r="M5" s="16"/>
    </row>
    <row r="6" spans="1:13" ht="21" customHeight="1" x14ac:dyDescent="0.15">
      <c r="A6" s="15" t="s">
        <v>58</v>
      </c>
      <c r="B6" s="8" t="s">
        <v>9</v>
      </c>
      <c r="C6" s="17" t="s">
        <v>59</v>
      </c>
      <c r="D6" s="17">
        <f>B30</f>
        <v>5.2</v>
      </c>
      <c r="E6" s="18"/>
      <c r="F6" s="11"/>
      <c r="G6" s="12" t="s">
        <v>60</v>
      </c>
      <c r="H6" s="173">
        <v>5460832</v>
      </c>
      <c r="I6" s="173">
        <v>6.4</v>
      </c>
      <c r="L6" s="16"/>
      <c r="M6" s="16"/>
    </row>
    <row r="7" spans="1:13" ht="21" customHeight="1" x14ac:dyDescent="0.15">
      <c r="A7" s="15" t="s">
        <v>61</v>
      </c>
      <c r="B7" s="8" t="s">
        <v>4</v>
      </c>
      <c r="C7" s="9" t="s">
        <v>241</v>
      </c>
      <c r="D7" s="17">
        <f>H60</f>
        <v>9.1999999999999993</v>
      </c>
      <c r="E7" s="18"/>
      <c r="F7" s="11"/>
      <c r="G7" s="12" t="s">
        <v>62</v>
      </c>
      <c r="H7" s="173">
        <v>3197729</v>
      </c>
      <c r="I7" s="173">
        <v>8</v>
      </c>
      <c r="L7" s="16"/>
      <c r="M7" s="16"/>
    </row>
    <row r="8" spans="1:13" ht="21" customHeight="1" x14ac:dyDescent="0.15">
      <c r="A8" s="15" t="s">
        <v>63</v>
      </c>
      <c r="B8" s="8" t="s">
        <v>4</v>
      </c>
      <c r="C8" s="9">
        <f>B94/10000</f>
        <v>359.09393</v>
      </c>
      <c r="D8" s="17">
        <f>C94</f>
        <v>10</v>
      </c>
      <c r="E8" s="18"/>
      <c r="F8" s="11"/>
      <c r="G8" s="12" t="s">
        <v>207</v>
      </c>
      <c r="H8" s="194">
        <v>732447</v>
      </c>
      <c r="I8" s="195">
        <v>11.3</v>
      </c>
      <c r="L8" s="16"/>
      <c r="M8" s="16"/>
    </row>
    <row r="9" spans="1:13" ht="21" customHeight="1" x14ac:dyDescent="0.15">
      <c r="A9" s="15" t="s">
        <v>64</v>
      </c>
      <c r="B9" s="8" t="s">
        <v>65</v>
      </c>
      <c r="C9" s="196">
        <f>B150</f>
        <v>32558.9</v>
      </c>
      <c r="D9" s="197">
        <f>C150</f>
        <v>8.5</v>
      </c>
      <c r="E9" s="10" t="s">
        <v>245</v>
      </c>
      <c r="F9" s="11"/>
      <c r="G9" s="12" t="s">
        <v>68</v>
      </c>
      <c r="H9" s="194">
        <v>386080</v>
      </c>
      <c r="I9" s="198">
        <v>5.7</v>
      </c>
      <c r="L9" s="16"/>
      <c r="M9" s="16"/>
    </row>
    <row r="10" spans="1:13" ht="21" customHeight="1" x14ac:dyDescent="0.15">
      <c r="A10" s="15" t="s">
        <v>66</v>
      </c>
      <c r="B10" s="8" t="s">
        <v>65</v>
      </c>
      <c r="C10" s="196">
        <f>H150</f>
        <v>13631.2</v>
      </c>
      <c r="D10" s="197">
        <f>I150</f>
        <v>9.6999999999999993</v>
      </c>
      <c r="E10" s="10" t="s">
        <v>245</v>
      </c>
      <c r="F10" s="19"/>
      <c r="G10" s="12" t="s">
        <v>70</v>
      </c>
      <c r="H10" s="199">
        <v>247419</v>
      </c>
      <c r="I10" s="195">
        <v>7.3</v>
      </c>
      <c r="L10" s="16"/>
      <c r="M10" s="16"/>
    </row>
    <row r="11" spans="1:13" ht="21" customHeight="1" x14ac:dyDescent="0.15">
      <c r="A11" s="20" t="s">
        <v>67</v>
      </c>
      <c r="B11" s="8" t="s">
        <v>9</v>
      </c>
      <c r="C11" s="17">
        <f>I120</f>
        <v>103.82083079</v>
      </c>
      <c r="D11" s="17">
        <f>C11-100</f>
        <v>3.8208307900000023</v>
      </c>
      <c r="E11" s="18"/>
      <c r="F11" s="19"/>
      <c r="G11" s="12" t="s">
        <v>73</v>
      </c>
      <c r="H11" s="199">
        <v>455861</v>
      </c>
      <c r="I11" s="195">
        <v>4.3</v>
      </c>
      <c r="L11" s="16"/>
      <c r="M11" s="16"/>
    </row>
    <row r="12" spans="1:13" ht="21" customHeight="1" x14ac:dyDescent="0.15">
      <c r="A12" s="21" t="s">
        <v>69</v>
      </c>
      <c r="B12" s="8" t="s">
        <v>9</v>
      </c>
      <c r="C12" s="17">
        <f>I138</f>
        <v>104.6</v>
      </c>
      <c r="D12" s="244">
        <f>C12-100</f>
        <v>4.5999999999999943</v>
      </c>
      <c r="E12" s="18"/>
      <c r="F12" s="19"/>
      <c r="G12" s="12" t="s">
        <v>75</v>
      </c>
      <c r="H12" s="199">
        <v>137010</v>
      </c>
      <c r="I12" s="195">
        <v>-1.4</v>
      </c>
      <c r="L12" s="16"/>
      <c r="M12" s="16"/>
    </row>
    <row r="13" spans="1:13" ht="21" customHeight="1" x14ac:dyDescent="0.15">
      <c r="A13" s="7" t="s">
        <v>71</v>
      </c>
      <c r="B13" s="8" t="s">
        <v>4</v>
      </c>
      <c r="C13" s="245">
        <f>H95/10000</f>
        <v>57.249299999999998</v>
      </c>
      <c r="D13" s="246">
        <f>I95</f>
        <v>9.1999999999999993</v>
      </c>
      <c r="E13" s="18" t="s">
        <v>72</v>
      </c>
      <c r="F13" s="11"/>
      <c r="G13" s="22" t="s">
        <v>76</v>
      </c>
      <c r="H13" s="200">
        <v>1179614</v>
      </c>
      <c r="I13" s="201">
        <v>9.6999999999999993</v>
      </c>
      <c r="L13" s="16"/>
      <c r="M13" s="16"/>
    </row>
    <row r="14" spans="1:13" ht="21" customHeight="1" x14ac:dyDescent="0.15">
      <c r="A14" s="15" t="s">
        <v>74</v>
      </c>
      <c r="B14" s="8" t="s">
        <v>4</v>
      </c>
      <c r="C14" s="245">
        <f>H100/10000</f>
        <v>112.9961</v>
      </c>
      <c r="D14" s="246">
        <f>I100</f>
        <v>-10.039999999999999</v>
      </c>
      <c r="E14" s="18"/>
      <c r="F14" s="11"/>
      <c r="L14" s="16"/>
      <c r="M14" s="16"/>
    </row>
    <row r="15" spans="1:13" ht="21" customHeight="1" x14ac:dyDescent="0.15">
      <c r="A15" s="15" t="s">
        <v>205</v>
      </c>
      <c r="B15" s="8" t="s">
        <v>4</v>
      </c>
      <c r="C15" s="245">
        <f>H105/10000</f>
        <v>106.42059999999999</v>
      </c>
      <c r="D15" s="246">
        <v>11.8</v>
      </c>
      <c r="E15" s="18"/>
      <c r="F15" s="19"/>
      <c r="G15" s="6" t="s">
        <v>0</v>
      </c>
      <c r="H15" s="218" t="str">
        <f>H3</f>
        <v>三季度</v>
      </c>
      <c r="I15" s="191"/>
      <c r="L15" s="16"/>
      <c r="M15" s="16"/>
    </row>
    <row r="16" spans="1:13" ht="21" customHeight="1" x14ac:dyDescent="0.15">
      <c r="A16" s="15" t="s">
        <v>77</v>
      </c>
      <c r="B16" s="8" t="s">
        <v>4</v>
      </c>
      <c r="C16" s="245">
        <f>H106/10000</f>
        <v>89.290999999999997</v>
      </c>
      <c r="D16" s="245">
        <v>-0.01</v>
      </c>
      <c r="E16" s="18"/>
      <c r="F16" s="19"/>
      <c r="G16" s="12" t="s">
        <v>1</v>
      </c>
      <c r="H16" s="192">
        <v>1.6</v>
      </c>
      <c r="I16" s="23"/>
    </row>
    <row r="17" spans="1:16" ht="21" customHeight="1" x14ac:dyDescent="0.15">
      <c r="A17" s="15" t="s">
        <v>202</v>
      </c>
      <c r="B17" s="8" t="s">
        <v>4</v>
      </c>
      <c r="C17" s="9">
        <f>B121/10000</f>
        <v>1071.8937756465</v>
      </c>
      <c r="D17" s="17">
        <f>D121</f>
        <v>2.88</v>
      </c>
      <c r="E17" s="24" t="s">
        <v>78</v>
      </c>
      <c r="F17" s="19"/>
      <c r="G17" s="12" t="s">
        <v>2</v>
      </c>
      <c r="H17" s="192">
        <v>67.2</v>
      </c>
      <c r="I17" s="25"/>
    </row>
    <row r="18" spans="1:16" ht="21" customHeight="1" x14ac:dyDescent="0.15">
      <c r="A18" s="15" t="s">
        <v>79</v>
      </c>
      <c r="B18" s="8" t="s">
        <v>56</v>
      </c>
      <c r="C18" s="9">
        <f>B133/10000</f>
        <v>821.54485049120001</v>
      </c>
      <c r="D18" s="17">
        <f>D133</f>
        <v>1.71</v>
      </c>
      <c r="E18" s="24" t="s">
        <v>78</v>
      </c>
      <c r="F18" s="19"/>
      <c r="G18" s="22" t="s">
        <v>3</v>
      </c>
      <c r="H18" s="202">
        <v>31.2</v>
      </c>
      <c r="I18" s="26"/>
    </row>
    <row r="19" spans="1:16" ht="21" customHeight="1" x14ac:dyDescent="0.15">
      <c r="A19" s="20" t="s">
        <v>203</v>
      </c>
      <c r="B19" s="27" t="s">
        <v>56</v>
      </c>
      <c r="C19" s="17">
        <f>B101</f>
        <v>30.19</v>
      </c>
      <c r="D19" s="17">
        <f>C101</f>
        <v>7.5</v>
      </c>
      <c r="E19" s="18"/>
      <c r="F19" s="19"/>
      <c r="I19" s="184"/>
    </row>
    <row r="20" spans="1:16" ht="21" customHeight="1" x14ac:dyDescent="0.15">
      <c r="A20" s="20" t="s">
        <v>80</v>
      </c>
      <c r="B20" s="27" t="s">
        <v>56</v>
      </c>
      <c r="C20" s="17">
        <f>B102</f>
        <v>11.89</v>
      </c>
      <c r="D20" s="17">
        <f>C102</f>
        <v>4.5</v>
      </c>
      <c r="E20" s="18"/>
      <c r="F20" s="19"/>
      <c r="G20" s="229" t="s">
        <v>81</v>
      </c>
      <c r="H20" s="229"/>
      <c r="I20" s="229"/>
    </row>
    <row r="21" spans="1:16" ht="21" customHeight="1" x14ac:dyDescent="0.15">
      <c r="A21" s="28" t="s">
        <v>204</v>
      </c>
      <c r="B21" s="29" t="s">
        <v>4</v>
      </c>
      <c r="C21" s="247">
        <f>B104/10000</f>
        <v>734.17010000000005</v>
      </c>
      <c r="D21" s="248">
        <f>C104</f>
        <v>11.11</v>
      </c>
      <c r="F21" s="19"/>
      <c r="G21" s="229"/>
      <c r="H21" s="229"/>
      <c r="I21" s="229"/>
    </row>
    <row r="22" spans="1:16" ht="21" customHeight="1" x14ac:dyDescent="0.15">
      <c r="A22" s="30"/>
      <c r="B22" s="31"/>
      <c r="C22" s="32"/>
      <c r="D22" s="33"/>
      <c r="E22" s="34"/>
      <c r="F22" s="19"/>
      <c r="G22" s="229"/>
      <c r="H22" s="229"/>
      <c r="I22" s="229"/>
    </row>
    <row r="23" spans="1:16" ht="21" customHeight="1" x14ac:dyDescent="0.15">
      <c r="A23" s="35"/>
      <c r="B23" s="212"/>
      <c r="C23" s="36"/>
      <c r="D23" s="37"/>
      <c r="E23" s="19"/>
      <c r="F23" s="19"/>
      <c r="G23" s="229"/>
      <c r="H23" s="229"/>
      <c r="I23" s="229"/>
    </row>
    <row r="24" spans="1:16" ht="21" customHeight="1" x14ac:dyDescent="0.15">
      <c r="F24" s="19"/>
      <c r="G24" s="38"/>
      <c r="H24" s="38"/>
      <c r="I24" s="38"/>
    </row>
    <row r="25" spans="1:16" ht="21" customHeight="1" x14ac:dyDescent="0.15">
      <c r="F25" s="19"/>
    </row>
    <row r="26" spans="1:16" ht="21" customHeight="1" x14ac:dyDescent="0.15">
      <c r="F26" s="19"/>
    </row>
    <row r="27" spans="1:16" ht="18.75" customHeight="1" x14ac:dyDescent="0.15">
      <c r="A27" s="221" t="s">
        <v>82</v>
      </c>
      <c r="B27" s="221"/>
      <c r="C27" s="221"/>
      <c r="D27" s="184"/>
      <c r="E27" s="184"/>
      <c r="F27" s="19"/>
      <c r="G27" s="221" t="s">
        <v>82</v>
      </c>
      <c r="H27" s="221"/>
      <c r="I27" s="221"/>
    </row>
    <row r="28" spans="1:16" ht="18.75" customHeight="1" x14ac:dyDescent="0.15">
      <c r="A28" s="39"/>
      <c r="B28" s="183"/>
      <c r="C28" s="40"/>
      <c r="D28" s="184"/>
      <c r="E28" s="184"/>
      <c r="F28" s="19"/>
      <c r="G28" s="39"/>
      <c r="H28" s="183"/>
      <c r="I28" s="4" t="s">
        <v>98</v>
      </c>
      <c r="M28" s="41"/>
      <c r="N28" s="42"/>
      <c r="O28" s="42"/>
      <c r="P28" s="43"/>
    </row>
    <row r="29" spans="1:16" ht="18" customHeight="1" x14ac:dyDescent="0.15">
      <c r="A29" s="6"/>
      <c r="B29" s="44" t="s">
        <v>44</v>
      </c>
      <c r="C29" s="45"/>
      <c r="E29" s="184"/>
      <c r="F29" s="19"/>
      <c r="G29" s="6" t="s">
        <v>100</v>
      </c>
      <c r="H29" s="249" t="s">
        <v>249</v>
      </c>
      <c r="I29" s="46" t="s">
        <v>83</v>
      </c>
      <c r="M29" s="41"/>
      <c r="N29" s="42"/>
      <c r="O29" s="42"/>
      <c r="P29" s="43"/>
    </row>
    <row r="30" spans="1:16" ht="18" customHeight="1" x14ac:dyDescent="0.15">
      <c r="A30" s="47" t="s">
        <v>84</v>
      </c>
      <c r="B30" s="250">
        <v>5.2</v>
      </c>
      <c r="C30" s="48"/>
      <c r="D30" s="184"/>
      <c r="E30" s="184"/>
      <c r="F30" s="184"/>
      <c r="G30" s="49" t="s">
        <v>6</v>
      </c>
      <c r="H30" s="196">
        <v>331</v>
      </c>
      <c r="I30" s="251"/>
      <c r="M30" s="41"/>
      <c r="N30" s="50"/>
      <c r="O30" s="50"/>
      <c r="P30" s="43"/>
    </row>
    <row r="31" spans="1:16" ht="18" customHeight="1" x14ac:dyDescent="0.15">
      <c r="A31" s="51" t="s">
        <v>85</v>
      </c>
      <c r="B31" s="192">
        <v>10.9</v>
      </c>
      <c r="C31" s="52"/>
      <c r="D31" s="184"/>
      <c r="E31" s="184"/>
      <c r="F31" s="184"/>
      <c r="G31" s="49" t="s">
        <v>101</v>
      </c>
      <c r="H31" s="196">
        <v>50</v>
      </c>
      <c r="I31" s="251"/>
      <c r="M31" s="41"/>
      <c r="N31" s="42"/>
      <c r="O31" s="42"/>
      <c r="P31" s="43"/>
    </row>
    <row r="32" spans="1:16" ht="18" customHeight="1" x14ac:dyDescent="0.15">
      <c r="A32" s="51" t="s">
        <v>86</v>
      </c>
      <c r="B32" s="192">
        <v>5.0999999999999996</v>
      </c>
      <c r="C32" s="52"/>
      <c r="D32" s="184"/>
      <c r="E32" s="184"/>
      <c r="F32" s="184"/>
      <c r="G32" s="53" t="s">
        <v>7</v>
      </c>
      <c r="H32" s="17">
        <v>15.1</v>
      </c>
      <c r="I32" s="252">
        <v>-2.9</v>
      </c>
      <c r="M32" s="41"/>
      <c r="N32" s="42"/>
      <c r="O32" s="42"/>
      <c r="P32" s="43"/>
    </row>
    <row r="33" spans="1:16" ht="18" customHeight="1" x14ac:dyDescent="0.15">
      <c r="A33" s="51" t="s">
        <v>87</v>
      </c>
      <c r="B33" s="192">
        <v>11.3</v>
      </c>
      <c r="C33" s="54"/>
      <c r="D33" s="184"/>
      <c r="E33" s="184"/>
      <c r="F33" s="184"/>
      <c r="G33" s="49" t="s">
        <v>102</v>
      </c>
      <c r="H33" s="196">
        <v>8994148.5999999996</v>
      </c>
      <c r="I33" s="252">
        <v>22.2</v>
      </c>
      <c r="M33" s="41"/>
      <c r="N33" s="42"/>
      <c r="O33" s="42"/>
      <c r="P33" s="43"/>
    </row>
    <row r="34" spans="1:16" ht="18" customHeight="1" x14ac:dyDescent="0.15">
      <c r="A34" s="55" t="s">
        <v>88</v>
      </c>
      <c r="B34" s="192">
        <v>11.3</v>
      </c>
      <c r="C34" s="56"/>
      <c r="D34" s="184"/>
      <c r="E34" s="184"/>
      <c r="F34" s="184"/>
      <c r="G34" s="49" t="s">
        <v>103</v>
      </c>
      <c r="H34" s="196">
        <v>1133143.7</v>
      </c>
      <c r="I34" s="252">
        <v>-8</v>
      </c>
      <c r="M34" s="41"/>
      <c r="N34" s="42"/>
      <c r="O34" s="42"/>
      <c r="P34" s="43"/>
    </row>
    <row r="35" spans="1:16" ht="18" customHeight="1" x14ac:dyDescent="0.15">
      <c r="A35" s="55" t="s">
        <v>89</v>
      </c>
      <c r="B35" s="192">
        <v>2.6</v>
      </c>
      <c r="C35" s="56"/>
      <c r="D35" s="184"/>
      <c r="E35" s="184"/>
      <c r="F35" s="184"/>
      <c r="G35" s="55" t="s">
        <v>104</v>
      </c>
      <c r="H35" s="196">
        <v>25654509.300000001</v>
      </c>
      <c r="I35" s="252">
        <v>14.7</v>
      </c>
      <c r="K35" s="42"/>
      <c r="M35" s="41"/>
      <c r="N35" s="42"/>
      <c r="O35" s="42"/>
      <c r="P35" s="43"/>
    </row>
    <row r="36" spans="1:16" ht="18" customHeight="1" x14ac:dyDescent="0.15">
      <c r="A36" s="55" t="s">
        <v>90</v>
      </c>
      <c r="B36" s="192">
        <v>6.5</v>
      </c>
      <c r="C36" s="56"/>
      <c r="D36" s="184"/>
      <c r="E36" s="184"/>
      <c r="F36" s="184"/>
      <c r="G36" s="55" t="s">
        <v>105</v>
      </c>
      <c r="H36" s="196">
        <v>16052542.5</v>
      </c>
      <c r="I36" s="252">
        <v>5.4</v>
      </c>
      <c r="K36" s="42"/>
      <c r="M36" s="41"/>
      <c r="N36" s="42"/>
      <c r="O36" s="42"/>
      <c r="P36" s="43"/>
    </row>
    <row r="37" spans="1:16" ht="18" customHeight="1" x14ac:dyDescent="0.15">
      <c r="A37" s="55" t="s">
        <v>91</v>
      </c>
      <c r="B37" s="192">
        <v>-14.1</v>
      </c>
      <c r="C37" s="56"/>
      <c r="D37" s="184"/>
      <c r="E37" s="184"/>
      <c r="F37" s="184"/>
      <c r="G37" s="57" t="s">
        <v>106</v>
      </c>
      <c r="H37" s="196">
        <v>14954562.5</v>
      </c>
      <c r="I37" s="252">
        <v>5.7</v>
      </c>
      <c r="K37" s="42"/>
      <c r="M37" s="41"/>
      <c r="N37" s="42"/>
      <c r="O37" s="42"/>
      <c r="P37" s="43"/>
    </row>
    <row r="38" spans="1:16" ht="18" customHeight="1" x14ac:dyDescent="0.15">
      <c r="A38" s="55" t="s">
        <v>92</v>
      </c>
      <c r="B38" s="192">
        <v>10</v>
      </c>
      <c r="C38" s="56"/>
      <c r="E38" s="184"/>
      <c r="F38" s="184"/>
      <c r="G38" s="57" t="s">
        <v>107</v>
      </c>
      <c r="H38" s="196">
        <v>12994643.5</v>
      </c>
      <c r="I38" s="252">
        <v>6.9</v>
      </c>
      <c r="K38" s="42"/>
    </row>
    <row r="39" spans="1:16" ht="18" customHeight="1" x14ac:dyDescent="0.15">
      <c r="A39" s="55" t="s">
        <v>93</v>
      </c>
      <c r="B39" s="192">
        <v>-6.6</v>
      </c>
      <c r="C39" s="56"/>
      <c r="E39" s="184"/>
      <c r="F39" s="184"/>
      <c r="G39" s="58" t="s">
        <v>108</v>
      </c>
      <c r="H39" s="253">
        <v>892473.5</v>
      </c>
      <c r="I39" s="254">
        <v>2.8</v>
      </c>
      <c r="K39" s="42"/>
    </row>
    <row r="40" spans="1:16" ht="18" customHeight="1" x14ac:dyDescent="0.15">
      <c r="A40" s="55" t="s">
        <v>94</v>
      </c>
      <c r="B40" s="192">
        <v>2.2000000000000002</v>
      </c>
      <c r="C40" s="56"/>
      <c r="E40" s="184"/>
      <c r="F40" s="184"/>
    </row>
    <row r="41" spans="1:16" ht="18" customHeight="1" x14ac:dyDescent="0.15">
      <c r="A41" s="55" t="s">
        <v>95</v>
      </c>
      <c r="B41" s="192">
        <v>4.3</v>
      </c>
      <c r="C41" s="56"/>
      <c r="D41" s="184"/>
      <c r="E41" s="184"/>
    </row>
    <row r="42" spans="1:16" ht="18" customHeight="1" x14ac:dyDescent="0.15">
      <c r="A42" s="55" t="s">
        <v>96</v>
      </c>
      <c r="B42" s="192">
        <v>21.1</v>
      </c>
      <c r="C42" s="56"/>
      <c r="D42" s="184"/>
      <c r="E42" s="184"/>
      <c r="G42" s="59"/>
      <c r="H42" s="36"/>
      <c r="I42" s="37"/>
    </row>
    <row r="43" spans="1:16" ht="18" customHeight="1" x14ac:dyDescent="0.15">
      <c r="A43" s="55" t="s">
        <v>97</v>
      </c>
      <c r="B43" s="192">
        <v>34.9</v>
      </c>
      <c r="C43" s="56"/>
      <c r="D43" s="184"/>
      <c r="E43" s="184"/>
      <c r="G43" s="60"/>
      <c r="H43" s="181"/>
      <c r="I43" s="40"/>
    </row>
    <row r="44" spans="1:16" ht="18" customHeight="1" x14ac:dyDescent="0.15">
      <c r="A44" s="61" t="s">
        <v>99</v>
      </c>
      <c r="B44" s="255">
        <v>98.5</v>
      </c>
      <c r="C44" s="56"/>
      <c r="D44" s="184"/>
      <c r="E44" s="184"/>
      <c r="G44" s="23"/>
      <c r="H44" s="62"/>
      <c r="I44" s="188"/>
    </row>
    <row r="45" spans="1:16" ht="18" customHeight="1" x14ac:dyDescent="0.15">
      <c r="A45" s="63"/>
      <c r="B45" s="63"/>
      <c r="C45" s="64"/>
      <c r="D45" s="184"/>
      <c r="E45" s="184"/>
      <c r="G45" s="65"/>
      <c r="H45" s="66"/>
      <c r="I45" s="37"/>
      <c r="K45" s="191"/>
    </row>
    <row r="46" spans="1:16" ht="18" customHeight="1" x14ac:dyDescent="0.15">
      <c r="A46" s="191"/>
      <c r="B46" s="66"/>
      <c r="C46" s="37"/>
      <c r="D46" s="184"/>
      <c r="E46" s="184"/>
      <c r="G46" s="65"/>
      <c r="H46" s="66"/>
      <c r="I46" s="37"/>
      <c r="K46" s="37"/>
    </row>
    <row r="47" spans="1:16" ht="18" customHeight="1" x14ac:dyDescent="0.15">
      <c r="A47" s="191"/>
      <c r="B47" s="191"/>
      <c r="C47" s="191"/>
      <c r="D47" s="184"/>
      <c r="E47" s="184"/>
      <c r="G47" s="67"/>
      <c r="H47" s="37"/>
      <c r="I47" s="37"/>
      <c r="K47" s="37"/>
    </row>
    <row r="48" spans="1:16" ht="18" customHeight="1" x14ac:dyDescent="0.15">
      <c r="A48" s="65"/>
      <c r="B48" s="37"/>
      <c r="C48" s="37"/>
      <c r="D48" s="184"/>
      <c r="E48" s="184"/>
      <c r="G48" s="65"/>
      <c r="H48" s="66"/>
      <c r="I48" s="37"/>
      <c r="K48" s="42"/>
    </row>
    <row r="49" spans="1:13" ht="18" customHeight="1" x14ac:dyDescent="0.15">
      <c r="A49" s="65"/>
      <c r="B49" s="37"/>
      <c r="C49" s="37"/>
      <c r="D49" s="184"/>
      <c r="E49" s="184"/>
      <c r="G49" s="65"/>
      <c r="H49" s="66"/>
      <c r="I49" s="37"/>
      <c r="K49" s="37"/>
    </row>
    <row r="50" spans="1:13" ht="18" customHeight="1" x14ac:dyDescent="0.15">
      <c r="A50" s="41"/>
      <c r="B50" s="37"/>
      <c r="C50" s="37"/>
      <c r="D50" s="184"/>
      <c r="E50" s="184"/>
      <c r="G50" s="41"/>
      <c r="H50" s="66"/>
      <c r="I50" s="37"/>
      <c r="K50" s="37"/>
    </row>
    <row r="51" spans="1:13" ht="18" customHeight="1" x14ac:dyDescent="0.15">
      <c r="A51" s="41"/>
      <c r="B51" s="37"/>
      <c r="C51" s="37"/>
      <c r="D51" s="184"/>
      <c r="E51" s="184"/>
      <c r="G51" s="41"/>
      <c r="H51" s="66"/>
      <c r="I51" s="37"/>
      <c r="K51" s="37"/>
    </row>
    <row r="52" spans="1:13" ht="18" customHeight="1" x14ac:dyDescent="0.15">
      <c r="A52" s="68"/>
      <c r="B52" s="66"/>
      <c r="C52" s="37"/>
      <c r="D52" s="184"/>
      <c r="E52" s="184"/>
      <c r="G52" s="68"/>
      <c r="H52" s="66"/>
      <c r="I52" s="37"/>
      <c r="K52" s="37"/>
    </row>
    <row r="53" spans="1:13" ht="18" customHeight="1" x14ac:dyDescent="0.15">
      <c r="A53" s="65"/>
      <c r="B53" s="66"/>
      <c r="C53" s="37"/>
      <c r="D53" s="184"/>
      <c r="E53" s="184"/>
      <c r="G53" s="65"/>
      <c r="H53" s="66"/>
      <c r="I53" s="37"/>
      <c r="K53" s="37"/>
    </row>
    <row r="54" spans="1:13" ht="18" customHeight="1" x14ac:dyDescent="0.15">
      <c r="A54" s="68"/>
      <c r="B54" s="66"/>
      <c r="C54" s="37"/>
      <c r="D54" s="184"/>
      <c r="E54" s="184"/>
      <c r="G54" s="68"/>
      <c r="H54" s="66"/>
      <c r="I54" s="37"/>
      <c r="K54" s="37"/>
    </row>
    <row r="55" spans="1:13" ht="18" customHeight="1" x14ac:dyDescent="0.15">
      <c r="A55" s="65"/>
      <c r="B55" s="66"/>
      <c r="C55" s="37"/>
      <c r="E55" s="184"/>
      <c r="F55" s="184"/>
      <c r="G55" s="65"/>
      <c r="H55" s="66"/>
      <c r="I55" s="37"/>
      <c r="K55" s="37"/>
    </row>
    <row r="56" spans="1:13" ht="18" customHeight="1" x14ac:dyDescent="0.15">
      <c r="A56" s="65"/>
      <c r="B56" s="66"/>
      <c r="C56" s="37"/>
      <c r="D56" s="184"/>
      <c r="E56" s="184"/>
      <c r="F56" s="184"/>
      <c r="G56" s="65"/>
      <c r="H56" s="66"/>
      <c r="I56" s="37"/>
      <c r="K56" s="69"/>
    </row>
    <row r="57" spans="1:13" ht="19.5" customHeight="1" x14ac:dyDescent="0.15">
      <c r="A57" s="227" t="s">
        <v>109</v>
      </c>
      <c r="B57" s="227"/>
      <c r="C57" s="227"/>
      <c r="D57" s="227"/>
      <c r="G57" s="228" t="s">
        <v>110</v>
      </c>
      <c r="H57" s="228"/>
      <c r="I57" s="228"/>
      <c r="K57" s="191"/>
    </row>
    <row r="58" spans="1:13" x14ac:dyDescent="0.15">
      <c r="A58" s="213"/>
      <c r="B58" s="213"/>
      <c r="C58" s="213"/>
      <c r="D58" s="213"/>
      <c r="G58" s="184"/>
    </row>
    <row r="59" spans="1:13" ht="15.75" customHeight="1" x14ac:dyDescent="0.15">
      <c r="A59" s="222"/>
      <c r="B59" s="223"/>
      <c r="C59" s="216" t="s">
        <v>111</v>
      </c>
      <c r="D59" s="70" t="s">
        <v>112</v>
      </c>
      <c r="G59" s="206"/>
      <c r="H59" s="71" t="s">
        <v>113</v>
      </c>
      <c r="I59" s="46" t="s">
        <v>242</v>
      </c>
    </row>
    <row r="60" spans="1:13" ht="15.75" customHeight="1" x14ac:dyDescent="0.2">
      <c r="A60" s="224" t="s">
        <v>114</v>
      </c>
      <c r="B60" s="224"/>
      <c r="C60" s="256">
        <v>718.55089999999996</v>
      </c>
      <c r="D60" s="257">
        <v>-1.5</v>
      </c>
      <c r="G60" s="207" t="s">
        <v>115</v>
      </c>
      <c r="H60" s="258">
        <v>9.1999999999999993</v>
      </c>
      <c r="I60" s="259">
        <v>100</v>
      </c>
      <c r="J60" s="260"/>
      <c r="K60" s="72"/>
      <c r="L60" s="72"/>
    </row>
    <row r="61" spans="1:13" ht="15.75" customHeight="1" x14ac:dyDescent="0.2">
      <c r="A61" s="73" t="s">
        <v>116</v>
      </c>
      <c r="B61" s="74"/>
      <c r="C61" s="261"/>
      <c r="D61" s="262"/>
      <c r="G61" s="208" t="s">
        <v>117</v>
      </c>
      <c r="H61" s="263">
        <v>10</v>
      </c>
      <c r="I61" s="259">
        <v>82.4</v>
      </c>
      <c r="J61" s="260"/>
      <c r="K61" s="72"/>
      <c r="L61" s="72"/>
    </row>
    <row r="62" spans="1:13" ht="15.75" customHeight="1" x14ac:dyDescent="0.2">
      <c r="A62" s="76" t="s">
        <v>10</v>
      </c>
      <c r="B62" s="74"/>
      <c r="C62" s="261">
        <v>117.7008</v>
      </c>
      <c r="D62" s="262">
        <v>-12.5</v>
      </c>
      <c r="G62" s="208" t="s">
        <v>118</v>
      </c>
      <c r="H62" s="263">
        <v>12.8</v>
      </c>
      <c r="I62" s="259">
        <v>46.2</v>
      </c>
      <c r="J62" s="260"/>
      <c r="K62" s="77"/>
      <c r="L62" s="37"/>
    </row>
    <row r="63" spans="1:13" ht="15.75" customHeight="1" x14ac:dyDescent="0.2">
      <c r="A63" s="76" t="s">
        <v>11</v>
      </c>
      <c r="B63" s="74"/>
      <c r="C63" s="261">
        <v>597.98869999999999</v>
      </c>
      <c r="D63" s="262">
        <v>1.3</v>
      </c>
      <c r="G63" s="207" t="s">
        <v>119</v>
      </c>
      <c r="H63" s="264"/>
      <c r="I63" s="259"/>
      <c r="J63" s="260"/>
      <c r="K63" s="72"/>
      <c r="L63" s="72"/>
      <c r="M63" s="191"/>
    </row>
    <row r="64" spans="1:13" ht="15.75" customHeight="1" x14ac:dyDescent="0.2">
      <c r="A64" s="230" t="s">
        <v>120</v>
      </c>
      <c r="B64" s="230"/>
      <c r="C64" s="261">
        <v>2.8614000000000002</v>
      </c>
      <c r="D64" s="262">
        <v>-37.299999999999997</v>
      </c>
      <c r="G64" s="208" t="s">
        <v>216</v>
      </c>
      <c r="H64" s="263">
        <v>18.899999999999999</v>
      </c>
      <c r="I64" s="259">
        <v>82.5</v>
      </c>
      <c r="J64" s="260"/>
      <c r="K64" s="72"/>
      <c r="L64" s="72"/>
      <c r="M64" s="75"/>
    </row>
    <row r="65" spans="1:13" ht="15.75" customHeight="1" x14ac:dyDescent="0.2">
      <c r="A65" s="73" t="s">
        <v>121</v>
      </c>
      <c r="B65" s="74"/>
      <c r="C65" s="261"/>
      <c r="D65" s="262"/>
      <c r="G65" s="208" t="s">
        <v>217</v>
      </c>
      <c r="H65" s="263">
        <v>-15.8</v>
      </c>
      <c r="I65" s="259">
        <v>12.9</v>
      </c>
      <c r="J65" s="260"/>
      <c r="K65" s="72"/>
      <c r="L65" s="72"/>
      <c r="M65" s="75"/>
    </row>
    <row r="66" spans="1:13" ht="15.75" customHeight="1" x14ac:dyDescent="0.2">
      <c r="A66" s="76" t="s">
        <v>122</v>
      </c>
      <c r="B66" s="74"/>
      <c r="C66" s="261">
        <v>57.023600000000002</v>
      </c>
      <c r="D66" s="262">
        <v>-19.8</v>
      </c>
      <c r="G66" s="208" t="s">
        <v>218</v>
      </c>
      <c r="H66" s="263">
        <v>-33.5</v>
      </c>
      <c r="I66" s="259">
        <v>4.5999999999999996</v>
      </c>
      <c r="J66" s="260"/>
      <c r="K66" s="72"/>
      <c r="L66" s="72"/>
      <c r="M66" s="75"/>
    </row>
    <row r="67" spans="1:13" ht="15.75" customHeight="1" x14ac:dyDescent="0.2">
      <c r="A67" s="76" t="s">
        <v>38</v>
      </c>
      <c r="B67" s="74"/>
      <c r="C67" s="261">
        <v>72.212800000000001</v>
      </c>
      <c r="D67" s="262">
        <v>12.1</v>
      </c>
      <c r="G67" s="207" t="s">
        <v>123</v>
      </c>
      <c r="H67" s="264"/>
      <c r="I67" s="259"/>
      <c r="J67" s="260"/>
      <c r="K67" s="72"/>
      <c r="L67" s="72"/>
      <c r="M67" s="75"/>
    </row>
    <row r="68" spans="1:13" ht="15.75" customHeight="1" x14ac:dyDescent="0.2">
      <c r="A68" s="76" t="s">
        <v>39</v>
      </c>
      <c r="B68" s="74"/>
      <c r="C68" s="261">
        <v>22.040800000000001</v>
      </c>
      <c r="D68" s="262">
        <v>7.7</v>
      </c>
      <c r="G68" s="208" t="s">
        <v>219</v>
      </c>
      <c r="H68" s="265">
        <v>27.8</v>
      </c>
      <c r="I68" s="259">
        <v>40.299999999999997</v>
      </c>
      <c r="J68" s="266"/>
      <c r="K68" s="77"/>
      <c r="L68" s="37"/>
      <c r="M68" s="75"/>
    </row>
    <row r="69" spans="1:13" ht="15.75" customHeight="1" x14ac:dyDescent="0.2">
      <c r="A69" s="76" t="s">
        <v>40</v>
      </c>
      <c r="B69" s="74"/>
      <c r="C69" s="261">
        <v>409.51299999999998</v>
      </c>
      <c r="D69" s="262">
        <v>2.1</v>
      </c>
      <c r="G69" s="208" t="s">
        <v>220</v>
      </c>
      <c r="H69" s="265">
        <v>-1</v>
      </c>
      <c r="I69" s="259">
        <v>29.9</v>
      </c>
      <c r="J69" s="266"/>
      <c r="K69" s="72"/>
      <c r="L69" s="72"/>
      <c r="M69" s="75"/>
    </row>
    <row r="70" spans="1:13" ht="15.75" customHeight="1" x14ac:dyDescent="0.2">
      <c r="A70" s="76" t="s">
        <v>41</v>
      </c>
      <c r="B70" s="74"/>
      <c r="C70" s="261">
        <v>0.56859999999999999</v>
      </c>
      <c r="D70" s="262">
        <v>-13.5</v>
      </c>
      <c r="G70" s="208" t="s">
        <v>221</v>
      </c>
      <c r="H70" s="265">
        <v>-5.8</v>
      </c>
      <c r="I70" s="259">
        <v>13.1</v>
      </c>
      <c r="J70" s="266"/>
      <c r="K70" s="72"/>
      <c r="L70" s="72"/>
      <c r="M70" s="75"/>
    </row>
    <row r="71" spans="1:13" ht="15.75" customHeight="1" x14ac:dyDescent="0.2">
      <c r="A71" s="78" t="s">
        <v>42</v>
      </c>
      <c r="B71" s="74"/>
      <c r="C71" s="261">
        <v>1.4736</v>
      </c>
      <c r="D71" s="262">
        <v>-58.6</v>
      </c>
      <c r="G71" s="208" t="s">
        <v>243</v>
      </c>
      <c r="H71" s="265">
        <v>8.3000000000000007</v>
      </c>
      <c r="I71" s="259">
        <v>15.1</v>
      </c>
      <c r="J71" s="266"/>
      <c r="K71" s="72"/>
      <c r="L71" s="72"/>
      <c r="M71" s="75"/>
    </row>
    <row r="72" spans="1:13" ht="15.75" customHeight="1" x14ac:dyDescent="0.2">
      <c r="A72" s="79" t="s">
        <v>208</v>
      </c>
      <c r="B72" s="74"/>
      <c r="C72" s="267">
        <v>124.82</v>
      </c>
      <c r="D72" s="268">
        <v>9.0299999999999994</v>
      </c>
      <c r="G72" s="208" t="s">
        <v>222</v>
      </c>
      <c r="H72" s="265">
        <v>-20.100000000000001</v>
      </c>
      <c r="I72" s="259">
        <v>1.6</v>
      </c>
      <c r="J72" s="266"/>
      <c r="K72" s="72"/>
      <c r="L72" s="72"/>
      <c r="M72" s="75"/>
    </row>
    <row r="73" spans="1:13" ht="15.75" customHeight="1" x14ac:dyDescent="0.2">
      <c r="A73" s="80" t="s">
        <v>209</v>
      </c>
      <c r="B73" s="74"/>
      <c r="C73" s="261">
        <v>109.62</v>
      </c>
      <c r="D73" s="262">
        <v>8.6300000000000008</v>
      </c>
      <c r="G73" s="207" t="s">
        <v>124</v>
      </c>
      <c r="H73" s="264"/>
      <c r="I73" s="259"/>
      <c r="J73" s="260"/>
      <c r="K73" s="81"/>
      <c r="L73" s="82"/>
      <c r="M73" s="75"/>
    </row>
    <row r="74" spans="1:13" ht="15.75" customHeight="1" x14ac:dyDescent="0.2">
      <c r="A74" s="83" t="s">
        <v>210</v>
      </c>
      <c r="B74" s="84"/>
      <c r="C74" s="269"/>
      <c r="D74" s="262"/>
      <c r="G74" s="208" t="s">
        <v>223</v>
      </c>
      <c r="H74" s="263">
        <v>-7.7</v>
      </c>
      <c r="I74" s="259">
        <v>4.5</v>
      </c>
      <c r="J74" s="260"/>
      <c r="K74" s="72"/>
      <c r="L74" s="72"/>
      <c r="M74" s="75"/>
    </row>
    <row r="75" spans="1:13" ht="15.75" customHeight="1" x14ac:dyDescent="0.2">
      <c r="A75" s="85" t="s">
        <v>125</v>
      </c>
      <c r="B75" s="74"/>
      <c r="C75" s="261">
        <v>9.3849999999999998</v>
      </c>
      <c r="D75" s="262">
        <v>31.434000000000001</v>
      </c>
      <c r="G75" s="208" t="s">
        <v>224</v>
      </c>
      <c r="H75" s="263">
        <v>7.1</v>
      </c>
      <c r="I75" s="259">
        <v>32.299999999999997</v>
      </c>
      <c r="J75" s="260"/>
      <c r="K75" s="72"/>
      <c r="L75" s="72"/>
      <c r="M75" s="75"/>
    </row>
    <row r="76" spans="1:13" ht="15.75" customHeight="1" x14ac:dyDescent="0.2">
      <c r="A76" s="86" t="s">
        <v>126</v>
      </c>
      <c r="B76" s="87"/>
      <c r="C76" s="270">
        <v>2.8163999999999998</v>
      </c>
      <c r="D76" s="271">
        <v>8.3762000000000008</v>
      </c>
      <c r="G76" s="208" t="s">
        <v>127</v>
      </c>
      <c r="H76" s="263">
        <v>7.2</v>
      </c>
      <c r="I76" s="259">
        <v>32.200000000000003</v>
      </c>
      <c r="J76" s="260"/>
      <c r="K76" s="72"/>
      <c r="L76" s="72"/>
      <c r="M76" s="75"/>
    </row>
    <row r="77" spans="1:13" ht="15.75" customHeight="1" x14ac:dyDescent="0.2">
      <c r="G77" s="209" t="s">
        <v>225</v>
      </c>
      <c r="H77" s="272">
        <v>11.8</v>
      </c>
      <c r="I77" s="273">
        <v>63.1</v>
      </c>
      <c r="J77" s="260"/>
      <c r="K77" s="72"/>
      <c r="L77" s="72"/>
      <c r="M77" s="75"/>
    </row>
    <row r="78" spans="1:13" ht="15.75" customHeight="1" x14ac:dyDescent="0.15">
      <c r="A78" s="88"/>
      <c r="B78" s="191"/>
      <c r="C78" s="48"/>
      <c r="D78" s="182"/>
      <c r="K78" s="72"/>
      <c r="L78" s="72"/>
      <c r="M78" s="75"/>
    </row>
    <row r="79" spans="1:13" ht="15.75" customHeight="1" x14ac:dyDescent="0.15">
      <c r="A79" s="88"/>
      <c r="B79" s="191"/>
      <c r="C79" s="48"/>
      <c r="D79" s="182"/>
      <c r="I79" s="89"/>
      <c r="K79" s="72"/>
      <c r="L79" s="72"/>
      <c r="M79" s="75"/>
    </row>
    <row r="80" spans="1:13" ht="15.75" customHeight="1" x14ac:dyDescent="0.15">
      <c r="A80" s="68"/>
      <c r="B80" s="36"/>
      <c r="C80" s="36"/>
      <c r="D80" s="90"/>
      <c r="G80" s="91"/>
      <c r="H80" s="217" t="s">
        <v>111</v>
      </c>
      <c r="I80" s="92" t="s">
        <v>112</v>
      </c>
      <c r="K80" s="37"/>
      <c r="L80" s="37"/>
      <c r="M80" s="75"/>
    </row>
    <row r="81" spans="1:13" ht="15.75" customHeight="1" x14ac:dyDescent="0.15">
      <c r="A81" s="68"/>
      <c r="B81" s="36"/>
      <c r="C81" s="36"/>
      <c r="D81" s="184"/>
      <c r="G81" s="93" t="s">
        <v>211</v>
      </c>
      <c r="H81" s="210"/>
      <c r="I81" s="211"/>
      <c r="K81" s="72"/>
      <c r="L81" s="72"/>
      <c r="M81" s="75"/>
    </row>
    <row r="82" spans="1:13" ht="15.75" customHeight="1" x14ac:dyDescent="0.15">
      <c r="A82" s="68"/>
      <c r="B82" s="36"/>
      <c r="C82" s="36"/>
      <c r="D82" s="184"/>
      <c r="G82" s="15" t="s">
        <v>128</v>
      </c>
      <c r="H82" s="274">
        <v>869.8</v>
      </c>
      <c r="I82" s="275">
        <v>1.9</v>
      </c>
      <c r="K82" s="72"/>
      <c r="L82" s="72"/>
    </row>
    <row r="83" spans="1:13" ht="15.75" customHeight="1" x14ac:dyDescent="0.15">
      <c r="A83" s="94"/>
      <c r="B83" s="36"/>
      <c r="C83" s="36"/>
      <c r="D83" s="184"/>
      <c r="G83" s="15" t="s">
        <v>129</v>
      </c>
      <c r="H83" s="274">
        <v>567.34</v>
      </c>
      <c r="I83" s="275">
        <v>1.6</v>
      </c>
      <c r="K83" s="72"/>
      <c r="L83" s="72"/>
    </row>
    <row r="84" spans="1:13" ht="15.75" customHeight="1" x14ac:dyDescent="0.15">
      <c r="A84" s="95"/>
      <c r="B84" s="96"/>
      <c r="C84" s="97"/>
      <c r="D84" s="184"/>
      <c r="G84" s="15" t="s">
        <v>238</v>
      </c>
      <c r="H84" s="274">
        <v>35.44</v>
      </c>
      <c r="I84" s="275">
        <v>-8.5</v>
      </c>
      <c r="K84" s="72"/>
      <c r="L84" s="72"/>
    </row>
    <row r="85" spans="1:13" ht="15.75" customHeight="1" x14ac:dyDescent="0.15">
      <c r="A85" s="68"/>
      <c r="B85" s="66"/>
      <c r="C85" s="36"/>
      <c r="D85" s="184"/>
      <c r="G85" s="15" t="s">
        <v>129</v>
      </c>
      <c r="H85" s="274">
        <v>29.34</v>
      </c>
      <c r="I85" s="275">
        <v>22.6</v>
      </c>
      <c r="K85" s="72"/>
      <c r="L85" s="72"/>
    </row>
    <row r="86" spans="1:13" ht="15.75" customHeight="1" x14ac:dyDescent="0.15">
      <c r="A86" s="68"/>
      <c r="B86" s="98"/>
      <c r="C86" s="69"/>
      <c r="D86" s="184"/>
      <c r="G86" s="15" t="s">
        <v>43</v>
      </c>
      <c r="H86" s="274">
        <v>135.63</v>
      </c>
      <c r="I86" s="275">
        <v>-5.0999999999999996</v>
      </c>
      <c r="K86" s="72"/>
      <c r="L86" s="72"/>
    </row>
    <row r="87" spans="1:13" ht="15.75" customHeight="1" x14ac:dyDescent="0.15">
      <c r="A87" s="68"/>
      <c r="B87" s="1"/>
      <c r="C87" s="1"/>
      <c r="D87" s="184"/>
      <c r="G87" s="15" t="s">
        <v>129</v>
      </c>
      <c r="H87" s="274">
        <v>122.48</v>
      </c>
      <c r="I87" s="275">
        <v>5.4</v>
      </c>
      <c r="K87" s="72"/>
      <c r="L87" s="72"/>
    </row>
    <row r="88" spans="1:13" ht="15.75" customHeight="1" x14ac:dyDescent="0.15">
      <c r="A88" s="184"/>
      <c r="B88" s="1"/>
      <c r="C88" s="1"/>
      <c r="D88" s="184"/>
      <c r="G88" s="15" t="s">
        <v>130</v>
      </c>
      <c r="H88" s="274">
        <v>48.48</v>
      </c>
      <c r="I88" s="276">
        <v>2.2999999999999998</v>
      </c>
      <c r="K88" s="72"/>
      <c r="L88" s="72"/>
    </row>
    <row r="89" spans="1:13" ht="15.75" customHeight="1" x14ac:dyDescent="0.15">
      <c r="A89" s="184"/>
      <c r="B89" s="99"/>
      <c r="C89" s="184"/>
      <c r="D89" s="184"/>
      <c r="G89" s="100" t="s">
        <v>129</v>
      </c>
      <c r="H89" s="277">
        <v>11.07</v>
      </c>
      <c r="I89" s="278">
        <v>-38.6</v>
      </c>
      <c r="K89" s="72"/>
      <c r="L89" s="72"/>
    </row>
    <row r="90" spans="1:13" ht="15.75" customHeight="1" x14ac:dyDescent="0.15">
      <c r="A90" s="184"/>
      <c r="B90" s="184"/>
      <c r="C90" s="184"/>
      <c r="D90" s="184"/>
    </row>
    <row r="91" spans="1:13" ht="21.75" customHeight="1" x14ac:dyDescent="0.15">
      <c r="A91" s="227" t="s">
        <v>131</v>
      </c>
      <c r="B91" s="227"/>
      <c r="C91" s="227"/>
      <c r="D91" s="227"/>
      <c r="E91" s="184"/>
      <c r="F91" s="184"/>
      <c r="G91" s="227" t="s">
        <v>132</v>
      </c>
      <c r="H91" s="227"/>
      <c r="I91" s="227"/>
    </row>
    <row r="92" spans="1:13" ht="21.75" customHeight="1" x14ac:dyDescent="0.15">
      <c r="A92" s="184"/>
      <c r="C92" s="101" t="s">
        <v>12</v>
      </c>
      <c r="D92" s="23"/>
      <c r="E92" s="184"/>
      <c r="F92" s="184"/>
      <c r="G92" s="102"/>
      <c r="I92" s="101" t="s">
        <v>12</v>
      </c>
    </row>
    <row r="93" spans="1:13" ht="21.75" customHeight="1" x14ac:dyDescent="0.15">
      <c r="A93" s="103"/>
      <c r="B93" s="104" t="s">
        <v>111</v>
      </c>
      <c r="C93" s="105" t="s">
        <v>112</v>
      </c>
      <c r="D93" s="184"/>
      <c r="E93" s="184"/>
      <c r="F93" s="184"/>
      <c r="G93" s="103"/>
      <c r="H93" s="104" t="s">
        <v>111</v>
      </c>
      <c r="I93" s="105" t="s">
        <v>112</v>
      </c>
    </row>
    <row r="94" spans="1:13" ht="21.75" customHeight="1" x14ac:dyDescent="0.15">
      <c r="A94" s="185" t="s">
        <v>13</v>
      </c>
      <c r="B94" s="279">
        <v>3590939.3</v>
      </c>
      <c r="C94" s="280">
        <v>10</v>
      </c>
      <c r="D94" s="184"/>
      <c r="E94" s="184"/>
      <c r="F94" s="184"/>
      <c r="G94" s="106" t="s">
        <v>133</v>
      </c>
      <c r="H94" s="107"/>
      <c r="I94" s="108"/>
    </row>
    <row r="95" spans="1:13" ht="21.75" customHeight="1" x14ac:dyDescent="0.15">
      <c r="A95" s="185" t="s">
        <v>206</v>
      </c>
      <c r="B95" s="281"/>
      <c r="C95" s="282"/>
      <c r="D95" s="184"/>
      <c r="E95" s="184"/>
      <c r="F95" s="184"/>
      <c r="G95" s="109" t="s">
        <v>212</v>
      </c>
      <c r="H95" s="283">
        <v>572493</v>
      </c>
      <c r="I95" s="284">
        <v>9.1999999999999993</v>
      </c>
    </row>
    <row r="96" spans="1:13" ht="21.75" customHeight="1" x14ac:dyDescent="0.15">
      <c r="A96" s="186" t="s">
        <v>134</v>
      </c>
      <c r="B96" s="281">
        <v>3269063.6</v>
      </c>
      <c r="C96" s="282">
        <v>10</v>
      </c>
      <c r="D96" s="184"/>
      <c r="E96" s="184"/>
      <c r="F96" s="184"/>
      <c r="G96" s="110" t="s">
        <v>135</v>
      </c>
      <c r="H96" s="285">
        <v>417952</v>
      </c>
      <c r="I96" s="286">
        <v>2.44</v>
      </c>
    </row>
    <row r="97" spans="1:15" ht="21.75" customHeight="1" x14ac:dyDescent="0.15">
      <c r="A97" s="186" t="s">
        <v>136</v>
      </c>
      <c r="B97" s="281">
        <v>321875.7</v>
      </c>
      <c r="C97" s="282">
        <v>10.7</v>
      </c>
      <c r="D97" s="184"/>
      <c r="E97" s="184"/>
      <c r="F97" s="184"/>
      <c r="G97" s="110" t="s">
        <v>137</v>
      </c>
      <c r="H97" s="287">
        <v>154541</v>
      </c>
      <c r="I97" s="288">
        <v>33.08</v>
      </c>
    </row>
    <row r="98" spans="1:15" ht="21.75" customHeight="1" x14ac:dyDescent="0.15">
      <c r="A98" s="185" t="s">
        <v>138</v>
      </c>
      <c r="B98" s="281"/>
      <c r="C98" s="282"/>
      <c r="D98" s="178"/>
      <c r="E98" s="184"/>
      <c r="F98" s="184"/>
      <c r="G98" s="110" t="s">
        <v>213</v>
      </c>
      <c r="H98" s="289">
        <v>288430</v>
      </c>
      <c r="I98" s="286">
        <v>4.97</v>
      </c>
      <c r="L98" s="111"/>
    </row>
    <row r="99" spans="1:15" ht="21.75" customHeight="1" x14ac:dyDescent="0.15">
      <c r="A99" s="187" t="s">
        <v>139</v>
      </c>
      <c r="B99" s="281">
        <v>512384.5</v>
      </c>
      <c r="C99" s="282">
        <v>12.4</v>
      </c>
      <c r="D99" s="184"/>
      <c r="E99" s="184"/>
      <c r="F99" s="184"/>
      <c r="G99" s="106" t="s">
        <v>14</v>
      </c>
      <c r="H99" s="112"/>
      <c r="I99" s="113"/>
      <c r="O99" s="114"/>
    </row>
    <row r="100" spans="1:15" ht="21.75" customHeight="1" x14ac:dyDescent="0.15">
      <c r="A100" s="187" t="s">
        <v>140</v>
      </c>
      <c r="B100" s="281">
        <v>3078554.8</v>
      </c>
      <c r="C100" s="282">
        <v>9.6</v>
      </c>
      <c r="D100" s="184"/>
      <c r="E100" s="184"/>
      <c r="F100" s="184"/>
      <c r="G100" s="110" t="s">
        <v>214</v>
      </c>
      <c r="H100" s="112">
        <v>1129961</v>
      </c>
      <c r="I100" s="290">
        <v>-10.039999999999999</v>
      </c>
      <c r="O100" s="114"/>
    </row>
    <row r="101" spans="1:15" ht="21.75" customHeight="1" x14ac:dyDescent="0.15">
      <c r="A101" s="185" t="s">
        <v>141</v>
      </c>
      <c r="B101" s="291">
        <v>30.19</v>
      </c>
      <c r="C101" s="292">
        <v>7.5</v>
      </c>
      <c r="D101" s="184"/>
      <c r="E101" s="184"/>
      <c r="F101" s="184"/>
      <c r="G101" s="115" t="s">
        <v>142</v>
      </c>
      <c r="H101" s="293">
        <v>161481</v>
      </c>
      <c r="I101" s="294">
        <v>13.83</v>
      </c>
      <c r="O101" s="114"/>
    </row>
    <row r="102" spans="1:15" ht="21.75" customHeight="1" x14ac:dyDescent="0.15">
      <c r="A102" s="186" t="s">
        <v>143</v>
      </c>
      <c r="B102" s="295">
        <v>11.89</v>
      </c>
      <c r="C102" s="282">
        <v>4.5</v>
      </c>
      <c r="D102" s="184"/>
      <c r="E102" s="184"/>
      <c r="F102" s="184"/>
      <c r="G102" s="116" t="s">
        <v>144</v>
      </c>
      <c r="H102" s="296">
        <v>213666</v>
      </c>
      <c r="I102" s="297">
        <v>13.95</v>
      </c>
      <c r="O102" s="114"/>
    </row>
    <row r="103" spans="1:15" ht="21.75" customHeight="1" x14ac:dyDescent="0.15">
      <c r="A103" s="186" t="s">
        <v>145</v>
      </c>
      <c r="B103" s="295">
        <v>18.3</v>
      </c>
      <c r="C103" s="298">
        <v>9.5</v>
      </c>
      <c r="D103" s="184"/>
      <c r="E103" s="184"/>
      <c r="F103" s="184"/>
      <c r="G103" s="116" t="s">
        <v>146</v>
      </c>
      <c r="H103" s="299">
        <v>126773</v>
      </c>
      <c r="I103" s="300">
        <v>-1.26</v>
      </c>
      <c r="O103" s="114"/>
    </row>
    <row r="104" spans="1:15" ht="21.75" customHeight="1" x14ac:dyDescent="0.15">
      <c r="A104" s="117" t="s">
        <v>147</v>
      </c>
      <c r="B104" s="301">
        <v>7341701</v>
      </c>
      <c r="C104" s="302">
        <v>11.11</v>
      </c>
      <c r="D104" s="118"/>
      <c r="E104" s="184"/>
      <c r="F104" s="184"/>
      <c r="G104" s="119" t="s">
        <v>215</v>
      </c>
      <c r="H104" s="296">
        <v>459277</v>
      </c>
      <c r="I104" s="303">
        <v>85.88</v>
      </c>
      <c r="J104" s="120"/>
      <c r="O104" s="114"/>
    </row>
    <row r="105" spans="1:15" ht="21.75" customHeight="1" x14ac:dyDescent="0.15">
      <c r="A105" s="121" t="s">
        <v>148</v>
      </c>
      <c r="B105" s="281">
        <v>3744263</v>
      </c>
      <c r="C105" s="304">
        <v>3.54</v>
      </c>
      <c r="D105" s="118"/>
      <c r="E105" s="184"/>
      <c r="F105" s="184"/>
      <c r="G105" s="122" t="s">
        <v>201</v>
      </c>
      <c r="H105" s="305">
        <v>1064206</v>
      </c>
      <c r="I105" s="306">
        <v>11.75</v>
      </c>
      <c r="J105" s="307"/>
      <c r="K105" s="123"/>
      <c r="L105" s="124"/>
      <c r="M105" s="125"/>
      <c r="O105" s="114"/>
    </row>
    <row r="106" spans="1:15" ht="21.75" customHeight="1" x14ac:dyDescent="0.15">
      <c r="A106" s="126" t="s">
        <v>149</v>
      </c>
      <c r="B106" s="308">
        <f>B104-B105</f>
        <v>3597438</v>
      </c>
      <c r="C106" s="309">
        <v>20.25</v>
      </c>
      <c r="D106" s="118"/>
      <c r="E106" s="25"/>
      <c r="F106" s="19"/>
      <c r="G106" s="127" t="s">
        <v>197</v>
      </c>
      <c r="H106" s="305">
        <v>892910</v>
      </c>
      <c r="I106" s="310">
        <v>-0.01</v>
      </c>
      <c r="J106" s="307"/>
      <c r="K106" s="123"/>
      <c r="L106" s="124"/>
      <c r="M106" s="125"/>
      <c r="O106" s="114"/>
    </row>
    <row r="107" spans="1:15" ht="21.75" customHeight="1" x14ac:dyDescent="0.15">
      <c r="D107" s="69"/>
      <c r="E107" s="25"/>
      <c r="F107" s="19"/>
      <c r="G107" s="127" t="s">
        <v>198</v>
      </c>
      <c r="H107" s="305">
        <v>334456</v>
      </c>
      <c r="I107" s="306">
        <v>7.99</v>
      </c>
      <c r="J107" s="307"/>
      <c r="K107" s="123"/>
      <c r="L107" s="124"/>
      <c r="M107" s="125"/>
    </row>
    <row r="108" spans="1:15" ht="21.75" customHeight="1" x14ac:dyDescent="0.15">
      <c r="D108" s="69"/>
      <c r="E108" s="25"/>
      <c r="F108" s="19"/>
      <c r="G108" s="128" t="s">
        <v>199</v>
      </c>
      <c r="H108" s="305">
        <v>496592</v>
      </c>
      <c r="I108" s="306">
        <v>-3.47</v>
      </c>
      <c r="J108" s="307"/>
      <c r="K108" s="123"/>
      <c r="L108" s="124"/>
      <c r="M108" s="125"/>
    </row>
    <row r="109" spans="1:15" ht="21.75" customHeight="1" x14ac:dyDescent="0.15">
      <c r="A109" s="23"/>
      <c r="B109" s="98"/>
      <c r="C109" s="98"/>
      <c r="D109" s="69"/>
      <c r="E109" s="184"/>
      <c r="F109" s="184"/>
      <c r="G109" s="129" t="s">
        <v>200</v>
      </c>
      <c r="H109" s="311">
        <v>17166</v>
      </c>
      <c r="I109" s="312">
        <v>28.14</v>
      </c>
      <c r="J109" s="307"/>
      <c r="K109" s="123"/>
      <c r="L109" s="124"/>
      <c r="M109" s="125"/>
    </row>
    <row r="110" spans="1:15" ht="21.75" customHeight="1" x14ac:dyDescent="0.15">
      <c r="A110" s="184"/>
      <c r="B110" s="184"/>
      <c r="C110" s="184"/>
      <c r="D110" s="184"/>
      <c r="E110" s="184"/>
      <c r="F110" s="184"/>
      <c r="G110" s="130" t="s">
        <v>247</v>
      </c>
      <c r="H110" s="131"/>
      <c r="I110" s="132"/>
      <c r="J110" s="133"/>
      <c r="K110" s="123"/>
      <c r="L110" s="134"/>
      <c r="M110" s="135"/>
      <c r="N110" s="136"/>
      <c r="O110" s="137"/>
    </row>
    <row r="111" spans="1:15" ht="21.75" customHeight="1" x14ac:dyDescent="0.15">
      <c r="E111" s="184"/>
      <c r="F111" s="184"/>
      <c r="G111" s="184" t="s">
        <v>248</v>
      </c>
      <c r="H111" s="138"/>
      <c r="I111" s="139"/>
      <c r="J111" s="133"/>
      <c r="K111" s="136"/>
      <c r="L111" s="133"/>
      <c r="M111" s="137"/>
      <c r="N111" s="136"/>
      <c r="O111" s="137"/>
    </row>
    <row r="112" spans="1:15" ht="21.75" customHeight="1" x14ac:dyDescent="0.15">
      <c r="E112" s="184"/>
      <c r="F112" s="184"/>
      <c r="H112" s="138"/>
      <c r="I112" s="139"/>
      <c r="J112" s="133"/>
      <c r="K112" s="136"/>
      <c r="L112" s="133"/>
      <c r="M112" s="137"/>
      <c r="N112" s="136"/>
      <c r="O112" s="137"/>
    </row>
    <row r="113" spans="1:16" ht="21.75" customHeight="1" x14ac:dyDescent="0.15">
      <c r="E113" s="184"/>
      <c r="F113" s="184"/>
      <c r="G113" s="23"/>
      <c r="H113" s="138"/>
      <c r="I113" s="139"/>
      <c r="J113" s="133"/>
      <c r="K113" s="136"/>
      <c r="L113" s="133"/>
      <c r="M113" s="137"/>
      <c r="N113" s="136"/>
      <c r="O113" s="137"/>
    </row>
    <row r="114" spans="1:16" ht="21.75" customHeight="1" x14ac:dyDescent="0.15">
      <c r="E114" s="184"/>
      <c r="F114" s="184"/>
      <c r="G114" s="130"/>
      <c r="H114" s="130"/>
      <c r="I114" s="130"/>
      <c r="J114" s="130"/>
    </row>
    <row r="115" spans="1:16" ht="21.75" customHeight="1" x14ac:dyDescent="0.15">
      <c r="E115" s="184"/>
      <c r="F115" s="184"/>
      <c r="G115" s="184"/>
    </row>
    <row r="116" spans="1:16" ht="19.5" customHeight="1" x14ac:dyDescent="0.15">
      <c r="A116" s="227" t="s">
        <v>150</v>
      </c>
      <c r="B116" s="227"/>
      <c r="C116" s="227"/>
      <c r="D116" s="227"/>
      <c r="E116" s="184"/>
      <c r="F116" s="184"/>
      <c r="G116" s="232" t="s">
        <v>151</v>
      </c>
      <c r="H116" s="232"/>
      <c r="I116" s="232"/>
    </row>
    <row r="117" spans="1:16" x14ac:dyDescent="0.15">
      <c r="A117" s="102"/>
      <c r="B117" s="102"/>
      <c r="D117" s="140" t="s">
        <v>15</v>
      </c>
      <c r="E117" s="184"/>
      <c r="F117" s="184"/>
      <c r="G117" s="214"/>
      <c r="H117" s="214"/>
      <c r="I117" s="179" t="s">
        <v>152</v>
      </c>
    </row>
    <row r="118" spans="1:16" ht="18" customHeight="1" x14ac:dyDescent="0.15">
      <c r="A118" s="233"/>
      <c r="B118" s="237" t="s">
        <v>153</v>
      </c>
      <c r="C118" s="237" t="s">
        <v>154</v>
      </c>
      <c r="D118" s="238"/>
      <c r="E118" s="184"/>
      <c r="F118" s="184"/>
      <c r="G118" s="242" t="s">
        <v>240</v>
      </c>
      <c r="H118" s="235" t="s">
        <v>155</v>
      </c>
      <c r="I118" s="240" t="s">
        <v>156</v>
      </c>
      <c r="P118" s="190"/>
    </row>
    <row r="119" spans="1:16" ht="15" customHeight="1" x14ac:dyDescent="0.15">
      <c r="A119" s="234"/>
      <c r="B119" s="239"/>
      <c r="C119" s="219" t="s">
        <v>157</v>
      </c>
      <c r="D119" s="141" t="s">
        <v>158</v>
      </c>
      <c r="E119" s="184"/>
      <c r="F119" s="184"/>
      <c r="G119" s="243"/>
      <c r="H119" s="236"/>
      <c r="I119" s="241"/>
      <c r="L119" s="19"/>
      <c r="M119" s="191"/>
      <c r="N119" s="191"/>
      <c r="O119" s="142"/>
      <c r="P119" s="191"/>
    </row>
    <row r="120" spans="1:16" ht="18" customHeight="1" x14ac:dyDescent="0.15">
      <c r="A120" s="143" t="s">
        <v>159</v>
      </c>
      <c r="B120" s="313">
        <v>10736035.680119</v>
      </c>
      <c r="C120" s="313">
        <v>296792.75995400001</v>
      </c>
      <c r="D120" s="314">
        <v>2.84</v>
      </c>
      <c r="E120" s="184"/>
      <c r="F120" s="184"/>
      <c r="G120" s="3" t="s">
        <v>239</v>
      </c>
      <c r="H120" s="315">
        <v>106.27717662000001</v>
      </c>
      <c r="I120" s="316">
        <v>103.82083079</v>
      </c>
      <c r="L120" s="19"/>
      <c r="M120" s="180"/>
      <c r="N120" s="191"/>
      <c r="O120" s="142"/>
      <c r="P120" s="191"/>
    </row>
    <row r="121" spans="1:16" ht="18" customHeight="1" x14ac:dyDescent="0.15">
      <c r="A121" s="144" t="s">
        <v>160</v>
      </c>
      <c r="B121" s="317">
        <v>10718937.756464999</v>
      </c>
      <c r="C121" s="317">
        <v>299720.818081</v>
      </c>
      <c r="D121" s="318">
        <v>2.88</v>
      </c>
      <c r="E121" s="184"/>
      <c r="F121" s="184"/>
      <c r="G121" s="145" t="s">
        <v>161</v>
      </c>
      <c r="H121" s="319">
        <v>108.08771539</v>
      </c>
      <c r="I121" s="320">
        <v>104.45241552</v>
      </c>
      <c r="L121" s="19"/>
      <c r="M121" s="180"/>
      <c r="N121" s="191"/>
      <c r="O121" s="146"/>
      <c r="P121" s="191"/>
    </row>
    <row r="122" spans="1:16" ht="18" customHeight="1" x14ac:dyDescent="0.15">
      <c r="A122" s="144" t="s">
        <v>226</v>
      </c>
      <c r="B122" s="317">
        <v>7041452.2948949998</v>
      </c>
      <c r="C122" s="317">
        <v>451277.30186900002</v>
      </c>
      <c r="D122" s="318">
        <v>6.85</v>
      </c>
      <c r="E122" s="184"/>
      <c r="F122" s="184"/>
      <c r="G122" s="145" t="s">
        <v>162</v>
      </c>
      <c r="H122" s="319">
        <v>102.77614457999999</v>
      </c>
      <c r="I122" s="320">
        <v>102.62112236999999</v>
      </c>
      <c r="L122" s="19"/>
      <c r="M122" s="191"/>
      <c r="N122" s="191"/>
      <c r="O122" s="191"/>
      <c r="P122" s="191"/>
    </row>
    <row r="123" spans="1:16" ht="18" customHeight="1" x14ac:dyDescent="0.15">
      <c r="A123" s="144" t="s">
        <v>163</v>
      </c>
      <c r="B123" s="317">
        <v>2248431.2558670002</v>
      </c>
      <c r="C123" s="317">
        <v>191162.30804100001</v>
      </c>
      <c r="D123" s="318">
        <v>9.2899999999999991</v>
      </c>
      <c r="E123" s="184"/>
      <c r="F123" s="184"/>
      <c r="G123" s="147" t="s">
        <v>230</v>
      </c>
      <c r="H123" s="319">
        <v>116.8437911</v>
      </c>
      <c r="I123" s="320">
        <v>107.11812689</v>
      </c>
      <c r="L123" s="148"/>
      <c r="M123" s="191"/>
      <c r="N123" s="191"/>
      <c r="O123" s="191"/>
      <c r="P123" s="191"/>
    </row>
    <row r="124" spans="1:16" ht="18" customHeight="1" x14ac:dyDescent="0.15">
      <c r="A124" s="144" t="s">
        <v>164</v>
      </c>
      <c r="B124" s="317">
        <v>4793021.0390280001</v>
      </c>
      <c r="C124" s="317">
        <v>260114.99382800001</v>
      </c>
      <c r="D124" s="318">
        <v>5.74</v>
      </c>
      <c r="E124" s="184"/>
      <c r="F124" s="184"/>
      <c r="G124" s="147" t="s">
        <v>165</v>
      </c>
      <c r="H124" s="319">
        <v>99.101584849999995</v>
      </c>
      <c r="I124" s="320">
        <v>99.733405980000001</v>
      </c>
      <c r="L124" s="19"/>
      <c r="M124" s="191"/>
      <c r="N124" s="191"/>
      <c r="O124" s="191"/>
      <c r="P124" s="191"/>
    </row>
    <row r="125" spans="1:16" ht="18" customHeight="1" x14ac:dyDescent="0.15">
      <c r="A125" s="144" t="s">
        <v>227</v>
      </c>
      <c r="B125" s="317">
        <v>1789796.392821</v>
      </c>
      <c r="C125" s="317">
        <v>9921.259575</v>
      </c>
      <c r="D125" s="318">
        <v>0.56000000000000005</v>
      </c>
      <c r="E125" s="184"/>
      <c r="F125" s="184"/>
      <c r="G125" s="147" t="s">
        <v>166</v>
      </c>
      <c r="H125" s="319">
        <v>100.48732741000001</v>
      </c>
      <c r="I125" s="320">
        <v>104.76320253999999</v>
      </c>
      <c r="L125" s="19"/>
      <c r="M125" s="191"/>
      <c r="N125" s="191"/>
      <c r="O125" s="191"/>
      <c r="P125" s="191"/>
    </row>
    <row r="126" spans="1:16" ht="18" customHeight="1" x14ac:dyDescent="0.15">
      <c r="A126" s="144" t="s">
        <v>163</v>
      </c>
      <c r="B126" s="317">
        <v>906680.73340599996</v>
      </c>
      <c r="C126" s="317">
        <v>-280959.121935</v>
      </c>
      <c r="D126" s="318">
        <v>-23.66</v>
      </c>
      <c r="E126" s="184"/>
      <c r="F126" s="184"/>
      <c r="G126" s="147" t="s">
        <v>167</v>
      </c>
      <c r="H126" s="319">
        <v>169.05037561</v>
      </c>
      <c r="I126" s="320">
        <v>127.50457843</v>
      </c>
      <c r="L126" s="19"/>
      <c r="M126" s="191"/>
      <c r="N126" s="191"/>
      <c r="O126" s="191"/>
      <c r="P126" s="191"/>
    </row>
    <row r="127" spans="1:16" ht="18" customHeight="1" x14ac:dyDescent="0.15">
      <c r="A127" s="144" t="s">
        <v>164</v>
      </c>
      <c r="B127" s="317">
        <v>883115.659415</v>
      </c>
      <c r="C127" s="317">
        <v>290880.38150999998</v>
      </c>
      <c r="D127" s="318">
        <v>49.12</v>
      </c>
      <c r="E127" s="184"/>
      <c r="F127" s="184"/>
      <c r="G127" s="147" t="s">
        <v>168</v>
      </c>
      <c r="H127" s="319">
        <v>99.641161109999999</v>
      </c>
      <c r="I127" s="320">
        <v>97.748991680000003</v>
      </c>
      <c r="L127" s="19"/>
      <c r="M127" s="191"/>
      <c r="N127" s="191"/>
      <c r="O127" s="191"/>
      <c r="P127" s="191"/>
    </row>
    <row r="128" spans="1:16" ht="18" customHeight="1" x14ac:dyDescent="0.15">
      <c r="A128" s="144" t="s">
        <v>228</v>
      </c>
      <c r="B128" s="317">
        <v>1885293.604234</v>
      </c>
      <c r="C128" s="317">
        <v>-162611.16946500001</v>
      </c>
      <c r="D128" s="318">
        <v>-7.94</v>
      </c>
      <c r="E128" s="184"/>
      <c r="F128" s="184"/>
      <c r="G128" s="147" t="s">
        <v>169</v>
      </c>
      <c r="H128" s="319">
        <v>107.32219504</v>
      </c>
      <c r="I128" s="320">
        <v>105.31073557000001</v>
      </c>
      <c r="L128" s="149"/>
      <c r="M128" s="191"/>
      <c r="N128" s="150"/>
      <c r="O128" s="191"/>
      <c r="P128" s="191"/>
    </row>
    <row r="129" spans="1:16" ht="18" customHeight="1" x14ac:dyDescent="0.15">
      <c r="A129" s="2" t="s">
        <v>250</v>
      </c>
      <c r="B129" s="317">
        <v>68767.543277999997</v>
      </c>
      <c r="C129" s="317">
        <v>-159084.88923199999</v>
      </c>
      <c r="D129" s="318">
        <v>-69.819999999999993</v>
      </c>
      <c r="E129" s="184"/>
      <c r="F129" s="184"/>
      <c r="G129" s="147" t="s">
        <v>170</v>
      </c>
      <c r="H129" s="319">
        <v>96.348827310000004</v>
      </c>
      <c r="I129" s="320">
        <v>112.50252811999999</v>
      </c>
      <c r="L129" s="19"/>
      <c r="M129" s="191"/>
      <c r="N129" s="191"/>
      <c r="O129" s="191"/>
      <c r="P129" s="191"/>
    </row>
    <row r="130" spans="1:16" ht="18" customHeight="1" x14ac:dyDescent="0.15">
      <c r="A130" s="2" t="s">
        <v>251</v>
      </c>
      <c r="B130" s="317">
        <v>1816526.0609559999</v>
      </c>
      <c r="C130" s="317">
        <v>-3526.280233</v>
      </c>
      <c r="D130" s="318">
        <v>-0.19</v>
      </c>
      <c r="E130" s="184"/>
      <c r="F130" s="184"/>
      <c r="G130" s="147" t="s">
        <v>231</v>
      </c>
      <c r="H130" s="319">
        <v>100.30405949999999</v>
      </c>
      <c r="I130" s="320">
        <v>100.57120037</v>
      </c>
      <c r="L130" s="19"/>
      <c r="M130" s="191"/>
      <c r="N130" s="191"/>
      <c r="O130" s="191"/>
      <c r="P130" s="191"/>
    </row>
    <row r="131" spans="1:16" ht="18" customHeight="1" x14ac:dyDescent="0.15">
      <c r="A131" s="144" t="s">
        <v>229</v>
      </c>
      <c r="B131" s="317">
        <v>1626.256736</v>
      </c>
      <c r="C131" s="317">
        <v>960.03143</v>
      </c>
      <c r="D131" s="318">
        <v>144.1</v>
      </c>
      <c r="E131" s="184"/>
      <c r="F131" s="184"/>
      <c r="G131" s="147" t="s">
        <v>232</v>
      </c>
      <c r="H131" s="319">
        <v>101.31906676</v>
      </c>
      <c r="I131" s="320">
        <v>104.23124783</v>
      </c>
      <c r="L131" s="19"/>
      <c r="M131" s="191"/>
      <c r="N131" s="191"/>
      <c r="O131" s="191"/>
      <c r="P131" s="191"/>
    </row>
    <row r="132" spans="1:16" ht="18" customHeight="1" x14ac:dyDescent="0.15">
      <c r="A132" s="143" t="s">
        <v>171</v>
      </c>
      <c r="B132" s="313">
        <v>8241425.0404150002</v>
      </c>
      <c r="C132" s="313">
        <v>141102.01254699999</v>
      </c>
      <c r="D132" s="314">
        <v>1.74</v>
      </c>
      <c r="E132" s="184"/>
      <c r="F132" s="184"/>
      <c r="G132" s="147" t="s">
        <v>233</v>
      </c>
      <c r="H132" s="319">
        <v>101.28086596</v>
      </c>
      <c r="I132" s="320">
        <v>100.71579326</v>
      </c>
      <c r="L132" s="19"/>
      <c r="M132" s="191"/>
      <c r="N132" s="191"/>
      <c r="O132" s="191"/>
      <c r="P132" s="191"/>
    </row>
    <row r="133" spans="1:16" ht="18" customHeight="1" x14ac:dyDescent="0.15">
      <c r="A133" s="144" t="s">
        <v>172</v>
      </c>
      <c r="B133" s="317">
        <v>8215448.5049120001</v>
      </c>
      <c r="C133" s="317">
        <v>138514.278425</v>
      </c>
      <c r="D133" s="318">
        <v>1.71</v>
      </c>
      <c r="E133" s="184"/>
      <c r="F133" s="184"/>
      <c r="G133" s="147" t="s">
        <v>234</v>
      </c>
      <c r="H133" s="319">
        <v>99.035910079999994</v>
      </c>
      <c r="I133" s="320">
        <v>98.828602029999999</v>
      </c>
      <c r="L133" s="19"/>
      <c r="M133" s="191"/>
      <c r="N133" s="191"/>
      <c r="O133" s="191"/>
      <c r="P133" s="191"/>
    </row>
    <row r="134" spans="1:16" ht="18" customHeight="1" x14ac:dyDescent="0.15">
      <c r="A134" s="2" t="s">
        <v>252</v>
      </c>
      <c r="B134" s="317">
        <v>1081339.400589</v>
      </c>
      <c r="C134" s="317">
        <v>153987.25037200001</v>
      </c>
      <c r="D134" s="318">
        <v>16.61</v>
      </c>
      <c r="E134" s="184"/>
      <c r="F134" s="184"/>
      <c r="G134" s="147" t="s">
        <v>235</v>
      </c>
      <c r="H134" s="319">
        <v>103.90634301</v>
      </c>
      <c r="I134" s="320">
        <v>104.35433849</v>
      </c>
      <c r="L134" s="19"/>
      <c r="M134" s="191"/>
      <c r="N134" s="191"/>
      <c r="O134" s="191"/>
      <c r="P134" s="191"/>
    </row>
    <row r="135" spans="1:16" ht="18" customHeight="1" x14ac:dyDescent="0.15">
      <c r="A135" s="144" t="s">
        <v>173</v>
      </c>
      <c r="B135" s="317">
        <v>261761.68883200001</v>
      </c>
      <c r="C135" s="317">
        <v>31047.481638000001</v>
      </c>
      <c r="D135" s="318">
        <v>13.46</v>
      </c>
      <c r="E135" s="184"/>
      <c r="F135" s="184"/>
      <c r="G135" s="147" t="s">
        <v>236</v>
      </c>
      <c r="H135" s="319">
        <v>104.17269052</v>
      </c>
      <c r="I135" s="320">
        <v>104.67754410000001</v>
      </c>
      <c r="L135" s="19"/>
      <c r="M135" s="191"/>
      <c r="N135" s="191"/>
      <c r="O135" s="191"/>
      <c r="P135" s="191"/>
    </row>
    <row r="136" spans="1:16" ht="18" customHeight="1" x14ac:dyDescent="0.15">
      <c r="A136" s="144" t="s">
        <v>174</v>
      </c>
      <c r="B136" s="317">
        <v>819577.71175699995</v>
      </c>
      <c r="C136" s="317">
        <v>122939.768734</v>
      </c>
      <c r="D136" s="318">
        <v>17.649999999999999</v>
      </c>
      <c r="E136" s="184"/>
      <c r="F136" s="184"/>
      <c r="G136" s="147" t="s">
        <v>237</v>
      </c>
      <c r="H136" s="319">
        <v>102.22752786</v>
      </c>
      <c r="I136" s="320">
        <v>101.88362893999999</v>
      </c>
      <c r="L136" s="149"/>
      <c r="M136" s="191"/>
      <c r="N136" s="191"/>
      <c r="O136" s="191"/>
      <c r="P136" s="191"/>
    </row>
    <row r="137" spans="1:16" ht="18" customHeight="1" x14ac:dyDescent="0.15">
      <c r="A137" s="2" t="s">
        <v>253</v>
      </c>
      <c r="B137" s="317">
        <v>7134109.1043229997</v>
      </c>
      <c r="C137" s="317">
        <v>-15472.971947</v>
      </c>
      <c r="D137" s="318">
        <v>-0.22</v>
      </c>
      <c r="E137" s="184"/>
      <c r="F137" s="184"/>
      <c r="G137" s="151" t="s">
        <v>175</v>
      </c>
      <c r="H137" s="315">
        <v>105.61063110000001</v>
      </c>
      <c r="I137" s="316">
        <v>103.62194135</v>
      </c>
      <c r="L137" s="152"/>
      <c r="M137" s="191"/>
      <c r="N137" s="191"/>
      <c r="O137" s="191"/>
      <c r="P137" s="191"/>
    </row>
    <row r="138" spans="1:16" ht="18" customHeight="1" x14ac:dyDescent="0.15">
      <c r="A138" s="144" t="s">
        <v>173</v>
      </c>
      <c r="B138" s="317">
        <v>2137056.7055040002</v>
      </c>
      <c r="C138" s="317">
        <v>-54434.835676000002</v>
      </c>
      <c r="D138" s="318">
        <v>-2.48</v>
      </c>
      <c r="E138" s="184"/>
      <c r="F138" s="184"/>
      <c r="G138" s="47" t="s">
        <v>176</v>
      </c>
      <c r="H138" s="315">
        <v>101.5</v>
      </c>
      <c r="I138" s="316">
        <v>104.6</v>
      </c>
      <c r="L138" s="152"/>
      <c r="M138" s="191"/>
      <c r="N138" s="191"/>
      <c r="O138" s="191"/>
      <c r="P138" s="191"/>
    </row>
    <row r="139" spans="1:16" ht="18" customHeight="1" x14ac:dyDescent="0.15">
      <c r="A139" s="144" t="s">
        <v>174</v>
      </c>
      <c r="B139" s="317">
        <v>3415588.2395390002</v>
      </c>
      <c r="C139" s="317">
        <v>-82125.790454000002</v>
      </c>
      <c r="D139" s="318">
        <v>-2.35</v>
      </c>
      <c r="E139" s="184"/>
      <c r="F139" s="184"/>
      <c r="G139" s="153" t="s">
        <v>34</v>
      </c>
      <c r="H139" s="319">
        <v>93.4</v>
      </c>
      <c r="I139" s="320">
        <v>93.2</v>
      </c>
      <c r="L139" s="152"/>
      <c r="M139" s="191"/>
      <c r="N139" s="191"/>
      <c r="O139" s="191"/>
      <c r="P139" s="191"/>
    </row>
    <row r="140" spans="1:16" ht="18" customHeight="1" x14ac:dyDescent="0.15">
      <c r="A140" s="2" t="s">
        <v>254</v>
      </c>
      <c r="B140" s="317">
        <v>1579064.15928</v>
      </c>
      <c r="C140" s="317">
        <v>132473.65418300001</v>
      </c>
      <c r="D140" s="318">
        <v>9.16</v>
      </c>
      <c r="E140" s="184"/>
      <c r="F140" s="184"/>
      <c r="G140" s="153" t="s">
        <v>35</v>
      </c>
      <c r="H140" s="319">
        <v>102.3</v>
      </c>
      <c r="I140" s="320">
        <v>105.8</v>
      </c>
      <c r="L140" s="152"/>
      <c r="M140" s="191"/>
      <c r="N140" s="191"/>
      <c r="O140" s="191"/>
      <c r="P140" s="191"/>
    </row>
    <row r="141" spans="1:16" ht="18" customHeight="1" x14ac:dyDescent="0.15">
      <c r="A141" s="2" t="s">
        <v>255</v>
      </c>
      <c r="B141" s="317"/>
      <c r="C141" s="317"/>
      <c r="D141" s="318"/>
      <c r="E141" s="184"/>
      <c r="F141" s="184"/>
      <c r="G141" s="153" t="s">
        <v>36</v>
      </c>
      <c r="H141" s="319">
        <v>101.5</v>
      </c>
      <c r="I141" s="320">
        <v>104.7</v>
      </c>
      <c r="L141" s="152"/>
      <c r="M141" s="191"/>
      <c r="N141" s="191"/>
      <c r="O141" s="191"/>
      <c r="P141" s="191"/>
    </row>
    <row r="142" spans="1:16" ht="18" customHeight="1" x14ac:dyDescent="0.15">
      <c r="A142" s="143" t="s">
        <v>177</v>
      </c>
      <c r="B142" s="313">
        <v>3695.2026380000002</v>
      </c>
      <c r="C142" s="313">
        <v>287.34604300000001</v>
      </c>
      <c r="D142" s="314">
        <v>8.43</v>
      </c>
      <c r="E142" s="184"/>
      <c r="F142" s="184"/>
      <c r="G142" s="153" t="s">
        <v>37</v>
      </c>
      <c r="H142" s="319">
        <v>100.9</v>
      </c>
      <c r="I142" s="320">
        <v>99.8</v>
      </c>
      <c r="L142" s="154"/>
      <c r="M142" s="191"/>
      <c r="N142" s="191"/>
      <c r="O142" s="191"/>
      <c r="P142" s="191"/>
    </row>
    <row r="143" spans="1:16" ht="18" customHeight="1" x14ac:dyDescent="0.15">
      <c r="A143" s="143" t="s">
        <v>178</v>
      </c>
      <c r="B143" s="313">
        <v>1081339.400589</v>
      </c>
      <c r="C143" s="313">
        <v>153987.25037200001</v>
      </c>
      <c r="D143" s="314">
        <v>16.61</v>
      </c>
      <c r="E143" s="184"/>
      <c r="F143" s="184"/>
      <c r="G143" s="155" t="s">
        <v>179</v>
      </c>
      <c r="H143" s="321">
        <v>100.5</v>
      </c>
      <c r="I143" s="322">
        <v>101.3</v>
      </c>
    </row>
    <row r="144" spans="1:16" ht="18" customHeight="1" x14ac:dyDescent="0.15">
      <c r="A144" s="144" t="s">
        <v>180</v>
      </c>
      <c r="B144" s="317">
        <v>467340</v>
      </c>
      <c r="C144" s="323">
        <v>77404</v>
      </c>
      <c r="D144" s="318">
        <f t="shared" ref="D144:D146" si="0">C144/(B144-C144)*100</f>
        <v>19.85043699478889</v>
      </c>
      <c r="E144" s="184"/>
      <c r="F144" s="184"/>
      <c r="G144" s="184"/>
      <c r="H144" s="184"/>
      <c r="I144" s="184"/>
    </row>
    <row r="145" spans="1:9" ht="18" customHeight="1" x14ac:dyDescent="0.15">
      <c r="A145" s="144" t="s">
        <v>181</v>
      </c>
      <c r="B145" s="317">
        <v>1460</v>
      </c>
      <c r="C145" s="323">
        <v>-45</v>
      </c>
      <c r="D145" s="318">
        <f t="shared" si="0"/>
        <v>-2.9900332225913622</v>
      </c>
      <c r="E145" s="184"/>
      <c r="F145" s="184"/>
      <c r="G145" s="184"/>
      <c r="H145" s="184"/>
      <c r="I145" s="184"/>
    </row>
    <row r="146" spans="1:9" ht="18" customHeight="1" x14ac:dyDescent="0.15">
      <c r="A146" s="156" t="s">
        <v>182</v>
      </c>
      <c r="B146" s="324">
        <v>719831</v>
      </c>
      <c r="C146" s="325">
        <f>B146-686880</f>
        <v>32951</v>
      </c>
      <c r="D146" s="326">
        <f t="shared" si="0"/>
        <v>4.7971989284882364</v>
      </c>
      <c r="E146" s="184"/>
      <c r="F146" s="184"/>
    </row>
    <row r="147" spans="1:9" ht="24.95" customHeight="1" x14ac:dyDescent="0.15">
      <c r="A147" s="231" t="s">
        <v>183</v>
      </c>
      <c r="B147" s="231"/>
      <c r="C147" s="231"/>
      <c r="D147" s="157"/>
      <c r="E147" s="157"/>
      <c r="F147" s="157"/>
      <c r="G147" s="231" t="s">
        <v>184</v>
      </c>
      <c r="H147" s="231"/>
      <c r="I147" s="231"/>
    </row>
    <row r="148" spans="1:9" ht="24.95" customHeight="1" x14ac:dyDescent="0.15">
      <c r="A148" s="158"/>
      <c r="B148" s="158"/>
      <c r="C148" s="159" t="s">
        <v>16</v>
      </c>
      <c r="D148" s="157"/>
      <c r="E148" s="157"/>
      <c r="F148" s="157"/>
      <c r="G148" s="160"/>
      <c r="H148" s="161"/>
      <c r="I148" s="162" t="s">
        <v>16</v>
      </c>
    </row>
    <row r="149" spans="1:9" ht="24.95" customHeight="1" x14ac:dyDescent="0.15">
      <c r="A149" s="163"/>
      <c r="B149" s="203" t="s">
        <v>244</v>
      </c>
      <c r="C149" s="164" t="s">
        <v>185</v>
      </c>
      <c r="D149" s="157"/>
      <c r="E149" s="157"/>
      <c r="F149" s="157"/>
      <c r="G149" s="165"/>
      <c r="H149" s="71" t="str">
        <f>B149</f>
        <v>本月止累计</v>
      </c>
      <c r="I149" s="166" t="s">
        <v>185</v>
      </c>
    </row>
    <row r="150" spans="1:9" ht="24.95" customHeight="1" x14ac:dyDescent="0.15">
      <c r="A150" s="167" t="s">
        <v>17</v>
      </c>
      <c r="B150" s="204">
        <v>32558.9</v>
      </c>
      <c r="C150" s="205">
        <v>8.5</v>
      </c>
      <c r="D150" s="157"/>
      <c r="E150" s="157"/>
      <c r="F150" s="157"/>
      <c r="G150" s="168" t="s">
        <v>25</v>
      </c>
      <c r="H150" s="204">
        <v>13631.2</v>
      </c>
      <c r="I150" s="205">
        <v>9.6999999999999993</v>
      </c>
    </row>
    <row r="151" spans="1:9" ht="24.95" customHeight="1" x14ac:dyDescent="0.15">
      <c r="A151" s="169" t="s">
        <v>18</v>
      </c>
      <c r="B151" s="176">
        <v>19344.3</v>
      </c>
      <c r="C151" s="174">
        <v>8.6</v>
      </c>
      <c r="D151" s="157"/>
      <c r="E151" s="157"/>
      <c r="F151" s="157"/>
      <c r="G151" s="170" t="s">
        <v>26</v>
      </c>
      <c r="H151" s="176">
        <v>4494.1000000000004</v>
      </c>
      <c r="I151" s="174">
        <v>7.8</v>
      </c>
    </row>
    <row r="152" spans="1:9" ht="24.95" customHeight="1" x14ac:dyDescent="0.15">
      <c r="A152" s="169" t="s">
        <v>19</v>
      </c>
      <c r="B152" s="176">
        <v>6366</v>
      </c>
      <c r="C152" s="174">
        <v>6.2</v>
      </c>
      <c r="D152" s="157"/>
      <c r="E152" s="157"/>
      <c r="F152" s="157"/>
      <c r="G152" s="170" t="s">
        <v>27</v>
      </c>
      <c r="H152" s="176">
        <v>8041.3</v>
      </c>
      <c r="I152" s="174">
        <v>11.2</v>
      </c>
    </row>
    <row r="153" spans="1:9" ht="24.95" customHeight="1" x14ac:dyDescent="0.15">
      <c r="A153" s="169" t="s">
        <v>186</v>
      </c>
      <c r="B153" s="176">
        <v>1276.2</v>
      </c>
      <c r="C153" s="174">
        <v>10.1</v>
      </c>
      <c r="D153" s="157"/>
      <c r="E153" s="157"/>
      <c r="F153" s="157"/>
      <c r="G153" s="170" t="s">
        <v>28</v>
      </c>
      <c r="H153" s="176">
        <v>294.7</v>
      </c>
      <c r="I153" s="174">
        <v>1.9</v>
      </c>
    </row>
    <row r="154" spans="1:9" ht="24.95" customHeight="1" x14ac:dyDescent="0.15">
      <c r="A154" s="169" t="s">
        <v>187</v>
      </c>
      <c r="B154" s="176">
        <v>5572.4</v>
      </c>
      <c r="C154" s="174">
        <v>10.7</v>
      </c>
      <c r="D154" s="157"/>
      <c r="E154" s="157"/>
      <c r="F154" s="157"/>
      <c r="G154" s="170" t="s">
        <v>29</v>
      </c>
      <c r="H154" s="176">
        <v>801.1</v>
      </c>
      <c r="I154" s="174">
        <v>8.1999999999999993</v>
      </c>
    </row>
    <row r="155" spans="1:9" ht="24.95" customHeight="1" x14ac:dyDescent="0.15">
      <c r="A155" s="167" t="s">
        <v>20</v>
      </c>
      <c r="B155" s="204">
        <v>19214.099999999999</v>
      </c>
      <c r="C155" s="205">
        <v>5.5</v>
      </c>
      <c r="D155" s="157"/>
      <c r="E155" s="157"/>
      <c r="F155" s="157"/>
      <c r="G155" s="168" t="s">
        <v>30</v>
      </c>
      <c r="H155" s="204">
        <v>9233.7999999999993</v>
      </c>
      <c r="I155" s="205">
        <v>5.9</v>
      </c>
    </row>
    <row r="156" spans="1:9" ht="24.95" customHeight="1" x14ac:dyDescent="0.15">
      <c r="A156" s="169" t="s">
        <v>188</v>
      </c>
      <c r="B156" s="176">
        <v>6262.3</v>
      </c>
      <c r="C156" s="174">
        <v>1</v>
      </c>
      <c r="D156" s="157"/>
      <c r="E156" s="157"/>
      <c r="F156" s="157"/>
      <c r="G156" s="170" t="s">
        <v>189</v>
      </c>
      <c r="H156" s="176">
        <v>2584.8000000000002</v>
      </c>
      <c r="I156" s="174">
        <v>19.399999999999999</v>
      </c>
    </row>
    <row r="157" spans="1:9" ht="24.95" customHeight="1" x14ac:dyDescent="0.15">
      <c r="A157" s="169" t="s">
        <v>21</v>
      </c>
      <c r="B157" s="176">
        <v>1249.3</v>
      </c>
      <c r="C157" s="174">
        <v>7.2</v>
      </c>
      <c r="D157" s="157"/>
      <c r="E157" s="157"/>
      <c r="F157" s="157"/>
      <c r="G157" s="170" t="s">
        <v>31</v>
      </c>
      <c r="H157" s="176">
        <v>413.4</v>
      </c>
      <c r="I157" s="174">
        <v>2.1</v>
      </c>
    </row>
    <row r="158" spans="1:9" ht="24.95" customHeight="1" x14ac:dyDescent="0.15">
      <c r="A158" s="169" t="s">
        <v>22</v>
      </c>
      <c r="B158" s="176">
        <v>2986.5</v>
      </c>
      <c r="C158" s="174">
        <v>13.4</v>
      </c>
      <c r="D158" s="157"/>
      <c r="E158" s="157"/>
      <c r="F158" s="157"/>
      <c r="G158" s="170" t="s">
        <v>32</v>
      </c>
      <c r="H158" s="176">
        <v>1428.8</v>
      </c>
      <c r="I158" s="174">
        <v>1.4</v>
      </c>
    </row>
    <row r="159" spans="1:9" ht="24.95" customHeight="1" x14ac:dyDescent="0.15">
      <c r="A159" s="169" t="s">
        <v>190</v>
      </c>
      <c r="B159" s="176">
        <v>1258.5</v>
      </c>
      <c r="C159" s="174">
        <v>3.7</v>
      </c>
      <c r="D159" s="157"/>
      <c r="E159" s="157"/>
      <c r="F159" s="157"/>
      <c r="G159" s="170" t="s">
        <v>191</v>
      </c>
      <c r="H159" s="176">
        <v>591.79999999999995</v>
      </c>
      <c r="I159" s="174">
        <v>1.6</v>
      </c>
    </row>
    <row r="160" spans="1:9" ht="24.95" customHeight="1" x14ac:dyDescent="0.15">
      <c r="A160" s="169" t="s">
        <v>23</v>
      </c>
      <c r="B160" s="176">
        <v>3167.2</v>
      </c>
      <c r="C160" s="174">
        <v>2.8</v>
      </c>
      <c r="D160" s="157"/>
      <c r="E160" s="157"/>
      <c r="F160" s="157"/>
      <c r="G160" s="170" t="s">
        <v>192</v>
      </c>
      <c r="H160" s="176">
        <v>2191.6999999999998</v>
      </c>
      <c r="I160" s="174">
        <v>0.5</v>
      </c>
    </row>
    <row r="161" spans="1:9" ht="24.95" customHeight="1" x14ac:dyDescent="0.15">
      <c r="A161" s="169" t="s">
        <v>24</v>
      </c>
      <c r="B161" s="176">
        <v>2021.5</v>
      </c>
      <c r="C161" s="174">
        <v>7.8</v>
      </c>
      <c r="D161" s="157"/>
      <c r="E161" s="157"/>
      <c r="F161" s="157"/>
      <c r="G161" s="170" t="s">
        <v>193</v>
      </c>
      <c r="H161" s="176">
        <v>761.2</v>
      </c>
      <c r="I161" s="174">
        <v>4.4000000000000004</v>
      </c>
    </row>
    <row r="162" spans="1:9" ht="24.95" customHeight="1" x14ac:dyDescent="0.15">
      <c r="A162" s="169" t="s">
        <v>194</v>
      </c>
      <c r="B162" s="176">
        <v>1769.9</v>
      </c>
      <c r="C162" s="174">
        <v>12.5</v>
      </c>
      <c r="D162" s="157"/>
      <c r="E162" s="157"/>
      <c r="F162" s="157"/>
      <c r="G162" s="170" t="s">
        <v>33</v>
      </c>
      <c r="H162" s="176">
        <v>1045.7</v>
      </c>
      <c r="I162" s="174">
        <v>0.9</v>
      </c>
    </row>
    <row r="163" spans="1:9" ht="24.95" customHeight="1" x14ac:dyDescent="0.15">
      <c r="A163" s="171" t="s">
        <v>195</v>
      </c>
      <c r="B163" s="175">
        <v>498.8</v>
      </c>
      <c r="C163" s="177">
        <v>8.1999999999999993</v>
      </c>
      <c r="D163" s="157"/>
      <c r="E163" s="157"/>
      <c r="F163" s="157"/>
      <c r="G163" s="172" t="s">
        <v>196</v>
      </c>
      <c r="H163" s="175">
        <v>216.3</v>
      </c>
      <c r="I163" s="177">
        <v>3.4</v>
      </c>
    </row>
    <row r="164" spans="1:9" ht="15.75" customHeight="1" x14ac:dyDescent="0.15">
      <c r="A164" s="184"/>
      <c r="B164" s="184"/>
      <c r="C164" s="184"/>
      <c r="D164" s="184"/>
      <c r="E164" s="184"/>
      <c r="F164" s="184"/>
    </row>
    <row r="165" spans="1:9" ht="15.75" customHeight="1" x14ac:dyDescent="0.15">
      <c r="D165" s="184"/>
      <c r="E165" s="184"/>
      <c r="F165" s="184"/>
    </row>
    <row r="166" spans="1:9" ht="15.75" customHeight="1" x14ac:dyDescent="0.15">
      <c r="D166" s="184"/>
      <c r="E166" s="184"/>
      <c r="F166" s="184"/>
    </row>
    <row r="167" spans="1:9" ht="15.75" customHeight="1" x14ac:dyDescent="0.15">
      <c r="D167" s="184"/>
      <c r="E167" s="184"/>
      <c r="F167" s="184"/>
    </row>
    <row r="168" spans="1:9" ht="15.75" customHeight="1" x14ac:dyDescent="0.15">
      <c r="D168" s="184"/>
      <c r="E168" s="184"/>
      <c r="F168" s="184"/>
    </row>
    <row r="169" spans="1:9" ht="15.75" customHeight="1" x14ac:dyDescent="0.15">
      <c r="D169" s="184"/>
      <c r="E169" s="184"/>
      <c r="F169" s="184"/>
    </row>
    <row r="170" spans="1:9" ht="15.75" customHeight="1" x14ac:dyDescent="0.15">
      <c r="D170" s="184"/>
      <c r="E170" s="184"/>
      <c r="F170" s="184"/>
    </row>
    <row r="171" spans="1:9" ht="15.75" customHeight="1" x14ac:dyDescent="0.15">
      <c r="D171" s="184"/>
      <c r="E171" s="184"/>
      <c r="F171" s="184"/>
      <c r="G171" s="184"/>
      <c r="H171" s="184"/>
      <c r="I171" s="184"/>
    </row>
    <row r="172" spans="1:9" ht="15.75" customHeight="1" x14ac:dyDescent="0.15">
      <c r="D172" s="184"/>
      <c r="E172" s="184"/>
      <c r="F172" s="184"/>
      <c r="G172" s="184"/>
      <c r="H172" s="184"/>
      <c r="I172" s="184"/>
    </row>
    <row r="173" spans="1:9" ht="15.75" customHeight="1" x14ac:dyDescent="0.15">
      <c r="D173" s="184"/>
      <c r="E173" s="184"/>
      <c r="F173" s="184"/>
      <c r="G173" s="184"/>
      <c r="H173" s="184"/>
      <c r="I173" s="184"/>
    </row>
    <row r="174" spans="1:9" ht="15.75" customHeight="1" x14ac:dyDescent="0.15">
      <c r="D174" s="184"/>
      <c r="E174" s="184"/>
      <c r="F174" s="184"/>
      <c r="G174" s="184"/>
      <c r="H174" s="184"/>
      <c r="I174" s="184"/>
    </row>
    <row r="175" spans="1:9" ht="15.75" customHeight="1" x14ac:dyDescent="0.15">
      <c r="D175" s="184"/>
      <c r="E175" s="184"/>
      <c r="F175" s="184"/>
      <c r="G175" s="184"/>
      <c r="H175" s="184"/>
      <c r="I175" s="184"/>
    </row>
    <row r="176" spans="1:9" ht="15.75" customHeight="1" x14ac:dyDescent="0.15">
      <c r="D176" s="184"/>
      <c r="E176" s="184"/>
      <c r="F176" s="184"/>
      <c r="G176" s="184"/>
      <c r="H176" s="184"/>
      <c r="I176" s="184"/>
    </row>
    <row r="177" spans="1:9" ht="15.75" customHeight="1" x14ac:dyDescent="0.15">
      <c r="D177" s="184"/>
      <c r="E177" s="184"/>
      <c r="F177" s="184"/>
      <c r="G177" s="184"/>
      <c r="H177" s="184"/>
      <c r="I177" s="184"/>
    </row>
    <row r="178" spans="1:9" ht="15.75" customHeight="1" x14ac:dyDescent="0.15">
      <c r="D178" s="184"/>
      <c r="E178" s="184"/>
      <c r="F178" s="184"/>
      <c r="G178" s="184"/>
      <c r="H178" s="184"/>
      <c r="I178" s="184"/>
    </row>
    <row r="179" spans="1:9" ht="15.75" customHeight="1" x14ac:dyDescent="0.15">
      <c r="D179" s="184"/>
      <c r="E179" s="184"/>
      <c r="F179" s="184"/>
      <c r="G179" s="184"/>
      <c r="H179" s="184"/>
      <c r="I179" s="184"/>
    </row>
    <row r="180" spans="1:9" ht="15.75" customHeight="1" x14ac:dyDescent="0.15">
      <c r="D180" s="184"/>
      <c r="E180" s="184"/>
      <c r="F180" s="184"/>
      <c r="G180" s="184"/>
      <c r="H180" s="184"/>
      <c r="I180" s="184"/>
    </row>
    <row r="181" spans="1:9" ht="15.75" customHeight="1" x14ac:dyDescent="0.15">
      <c r="D181" s="184"/>
      <c r="E181" s="184"/>
      <c r="F181" s="184"/>
      <c r="G181" s="184"/>
      <c r="H181" s="184"/>
      <c r="I181" s="184"/>
    </row>
    <row r="182" spans="1:9" x14ac:dyDescent="0.15">
      <c r="A182" s="184"/>
      <c r="B182" s="184"/>
      <c r="C182" s="184"/>
      <c r="D182" s="184"/>
      <c r="E182" s="184"/>
      <c r="F182" s="184"/>
    </row>
  </sheetData>
  <mergeCells count="23">
    <mergeCell ref="A64:B64"/>
    <mergeCell ref="A147:C147"/>
    <mergeCell ref="G147:I147"/>
    <mergeCell ref="A91:D91"/>
    <mergeCell ref="G91:I91"/>
    <mergeCell ref="G116:I116"/>
    <mergeCell ref="A118:A119"/>
    <mergeCell ref="H118:H119"/>
    <mergeCell ref="C118:D118"/>
    <mergeCell ref="B118:B119"/>
    <mergeCell ref="I118:I119"/>
    <mergeCell ref="G118:G119"/>
    <mergeCell ref="A116:D116"/>
    <mergeCell ref="G1:I1"/>
    <mergeCell ref="G27:I27"/>
    <mergeCell ref="A59:B59"/>
    <mergeCell ref="A60:B60"/>
    <mergeCell ref="A1:E1"/>
    <mergeCell ref="A2:E2"/>
    <mergeCell ref="A27:C27"/>
    <mergeCell ref="A57:D57"/>
    <mergeCell ref="G57:I57"/>
    <mergeCell ref="G20:I23"/>
  </mergeCells>
  <phoneticPr fontId="3" type="noConversion"/>
  <conditionalFormatting sqref="H4">
    <cfRule type="cellIs" dxfId="1" priority="2" stopIfTrue="1" operator="lessThan">
      <formula>0</formula>
    </cfRule>
  </conditionalFormatting>
  <conditionalFormatting sqref="H5:H7">
    <cfRule type="cellIs" dxfId="0" priority="1" stopIfTrue="1" operator="lessThan">
      <formula>0</formula>
    </cfRule>
  </conditionalFormatting>
  <printOptions horizontalCentered="1"/>
  <pageMargins left="7.874015748031496E-2" right="7.874015748031496E-2" top="7.874015748031496E-2" bottom="7.874015748031496E-2" header="0.39370078740157483" footer="0.39370078740157483"/>
  <pageSetup paperSize="9" orientation="landscape" r:id="rId1"/>
  <headerFooter alignWithMargins="0"/>
  <rowBreaks count="3" manualBreakCount="3">
    <brk id="26" max="16383" man="1"/>
    <brk id="56" max="16383" man="1"/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全市经济</vt:lpstr>
      <vt:lpstr>全市经济!Print_Area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陈建彦</cp:lastModifiedBy>
  <cp:lastPrinted>2019-07-22T08:36:04Z</cp:lastPrinted>
  <dcterms:created xsi:type="dcterms:W3CDTF">1996-12-17T01:32:42Z</dcterms:created>
  <dcterms:modified xsi:type="dcterms:W3CDTF">2019-12-30T09:22:15Z</dcterms:modified>
</cp:coreProperties>
</file>