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99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<sst xmlns="http://schemas.openxmlformats.org/spreadsheetml/2006/main" count="65" uniqueCount="43">
  <si>
    <t>米易县2019年面向大学生志愿服务西部计划人员公开考试招聘为乡镇事业单位工作人员考试总成绩登记表</t>
  </si>
  <si>
    <t>序号</t>
  </si>
  <si>
    <t>姓名</t>
  </si>
  <si>
    <t>性别</t>
  </si>
  <si>
    <t>职位编号</t>
  </si>
  <si>
    <t>报考单位</t>
  </si>
  <si>
    <t>民族</t>
  </si>
  <si>
    <t>籍贯</t>
  </si>
  <si>
    <t>折后实际加分</t>
  </si>
  <si>
    <t>笔试《综合知识》成绩</t>
  </si>
  <si>
    <t>笔试折合成绩</t>
  </si>
  <si>
    <t>面试成绩</t>
  </si>
  <si>
    <t>面试折合成绩</t>
  </si>
  <si>
    <t>总成绩</t>
  </si>
  <si>
    <t>各岗位招聘名额</t>
  </si>
  <si>
    <t>各岗位排名</t>
  </si>
  <si>
    <t>备注</t>
  </si>
  <si>
    <t>马顺兰</t>
  </si>
  <si>
    <t>女</t>
  </si>
  <si>
    <t>5010101</t>
  </si>
  <si>
    <t>普威镇人民政府下属事业单位</t>
  </si>
  <si>
    <t>彝族</t>
  </si>
  <si>
    <t xml:space="preserve">四川.会东 </t>
  </si>
  <si>
    <t>谢补都</t>
  </si>
  <si>
    <t>男</t>
  </si>
  <si>
    <t>四川.盐边</t>
  </si>
  <si>
    <t>杨国军</t>
  </si>
  <si>
    <t>5010102</t>
  </si>
  <si>
    <t>白坡彝族乡人民政府下属事业单位</t>
  </si>
  <si>
    <t>俄比拉落</t>
  </si>
  <si>
    <t>四川.西昌</t>
  </si>
  <si>
    <t>李娅萱</t>
  </si>
  <si>
    <t>5010103</t>
  </si>
  <si>
    <t>湾丘彝族乡人民政府下属事业单位</t>
  </si>
  <si>
    <t>四川.米易</t>
  </si>
  <si>
    <t>张帆</t>
  </si>
  <si>
    <t>汉族</t>
  </si>
  <si>
    <t>四川.成都</t>
  </si>
  <si>
    <t>黄珊</t>
  </si>
  <si>
    <t>5010104</t>
  </si>
  <si>
    <t>新山傈僳族乡人民政府下属事业单位</t>
  </si>
  <si>
    <t>普天孝</t>
  </si>
  <si>
    <t>四川.会理</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</si>
</sst>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24">
    <font>
      <sz val="11"/>
      <color theme="1"/>
      <name val="宋体"/>
      <charset val="134"/>
      <scheme val="minor"/>
    </font>
    <font>
      <b/>
      <sz val="16"/>
      <name val="宋体"/>
      <charset val="134"/>
    </font>
    <font>
      <sz val="10"/>
      <name val="宋体"/>
      <charset val="134"/>
    </font>
    <font>
      <sz val="10"/>
      <name val="Arial"/>
      <charset val="0"/>
    </font>
    <font>
      <sz val="10"/>
      <name val="宋体"/>
      <charset val="0"/>
    </font>
    <font>
      <b/>
      <sz val="11"/>
      <color rgb="FF3F3F3F"/>
      <name val="宋体"/>
      <charset val="0"/>
      <scheme val="minor"/>
    </font>
    <font>
      <b/>
      <sz val="13"/>
      <color theme="3"/>
      <name val="宋体"/>
      <charset val="134"/>
      <scheme val="minor"/>
    </font>
    <font>
      <sz val="11"/>
      <color rgb="FFFF0000"/>
      <name val="宋体"/>
      <charset val="0"/>
      <scheme val="minor"/>
    </font>
    <font>
      <sz val="11"/>
      <color rgb="FFFA7D00"/>
      <name val="宋体"/>
      <charset val="0"/>
      <scheme val="minor"/>
    </font>
    <font>
      <b/>
      <sz val="15"/>
      <color theme="3"/>
      <name val="宋体"/>
      <charset val="134"/>
      <scheme val="minor"/>
    </font>
    <font>
      <sz val="11"/>
      <color rgb="FF3F3F76"/>
      <name val="宋体"/>
      <charset val="0"/>
      <scheme val="minor"/>
    </font>
    <font>
      <b/>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theme="1"/>
      <name val="宋体"/>
      <charset val="0"/>
      <scheme val="minor"/>
    </font>
    <font>
      <sz val="11"/>
      <color rgb="FF9C0006"/>
      <name val="宋体"/>
      <charset val="0"/>
      <scheme val="minor"/>
    </font>
    <font>
      <sz val="11"/>
      <color rgb="FF006100"/>
      <name val="宋体"/>
      <charset val="0"/>
      <scheme val="minor"/>
    </font>
    <font>
      <sz val="11"/>
      <color theme="0"/>
      <name val="宋体"/>
      <charset val="0"/>
      <scheme val="minor"/>
    </font>
    <font>
      <sz val="11"/>
      <color rgb="FF9C6500"/>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s>
  <fills count="33">
    <fill>
      <patternFill patternType="none"/>
    </fill>
    <fill>
      <patternFill patternType="gray125"/>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A5A5A5"/>
        <bgColor indexed="64"/>
      </patternFill>
    </fill>
    <fill>
      <patternFill patternType="solid">
        <fgColor theme="9"/>
        <bgColor indexed="64"/>
      </patternFill>
    </fill>
    <fill>
      <patternFill patternType="solid">
        <fgColor theme="8"/>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5" fillId="18" borderId="0" applyNumberFormat="0" applyBorder="0" applyAlignment="0" applyProtection="0">
      <alignment vertical="center"/>
    </xf>
    <xf numFmtId="0" fontId="10" fillId="4"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10" borderId="0" applyNumberFormat="0" applyBorder="0" applyAlignment="0" applyProtection="0">
      <alignment vertical="center"/>
    </xf>
    <xf numFmtId="0" fontId="16" fillId="11" borderId="0" applyNumberFormat="0" applyBorder="0" applyAlignment="0" applyProtection="0">
      <alignment vertical="center"/>
    </xf>
    <xf numFmtId="43" fontId="0" fillId="0" borderId="0" applyFont="0" applyFill="0" applyBorder="0" applyAlignment="0" applyProtection="0">
      <alignment vertical="center"/>
    </xf>
    <xf numFmtId="0" fontId="18" fillId="25"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3" borderId="5" applyNumberFormat="0" applyFont="0" applyAlignment="0" applyProtection="0">
      <alignment vertical="center"/>
    </xf>
    <xf numFmtId="0" fontId="18" fillId="24" borderId="0" applyNumberFormat="0" applyBorder="0" applyAlignment="0" applyProtection="0">
      <alignment vertical="center"/>
    </xf>
    <xf numFmtId="0" fontId="12"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9" fillId="0" borderId="3" applyNumberFormat="0" applyFill="0" applyAlignment="0" applyProtection="0">
      <alignment vertical="center"/>
    </xf>
    <xf numFmtId="0" fontId="6" fillId="0" borderId="3" applyNumberFormat="0" applyFill="0" applyAlignment="0" applyProtection="0">
      <alignment vertical="center"/>
    </xf>
    <xf numFmtId="0" fontId="18" fillId="23" borderId="0" applyNumberFormat="0" applyBorder="0" applyAlignment="0" applyProtection="0">
      <alignment vertical="center"/>
    </xf>
    <xf numFmtId="0" fontId="12" fillId="0" borderId="7" applyNumberFormat="0" applyFill="0" applyAlignment="0" applyProtection="0">
      <alignment vertical="center"/>
    </xf>
    <xf numFmtId="0" fontId="18" fillId="22" borderId="0" applyNumberFormat="0" applyBorder="0" applyAlignment="0" applyProtection="0">
      <alignment vertical="center"/>
    </xf>
    <xf numFmtId="0" fontId="5" fillId="2" borderId="2" applyNumberFormat="0" applyAlignment="0" applyProtection="0">
      <alignment vertical="center"/>
    </xf>
    <xf numFmtId="0" fontId="11" fillId="2" borderId="6" applyNumberFormat="0" applyAlignment="0" applyProtection="0">
      <alignment vertical="center"/>
    </xf>
    <xf numFmtId="0" fontId="20" fillId="26" borderId="8" applyNumberFormat="0" applyAlignment="0" applyProtection="0">
      <alignment vertical="center"/>
    </xf>
    <xf numFmtId="0" fontId="15" fillId="17" borderId="0" applyNumberFormat="0" applyBorder="0" applyAlignment="0" applyProtection="0">
      <alignment vertical="center"/>
    </xf>
    <xf numFmtId="0" fontId="18" fillId="32" borderId="0" applyNumberFormat="0" applyBorder="0" applyAlignment="0" applyProtection="0">
      <alignment vertical="center"/>
    </xf>
    <xf numFmtId="0" fontId="8" fillId="0" borderId="4" applyNumberFormat="0" applyFill="0" applyAlignment="0" applyProtection="0">
      <alignment vertical="center"/>
    </xf>
    <xf numFmtId="0" fontId="23" fillId="0" borderId="9" applyNumberFormat="0" applyFill="0" applyAlignment="0" applyProtection="0">
      <alignment vertical="center"/>
    </xf>
    <xf numFmtId="0" fontId="17" fillId="16" borderId="0" applyNumberFormat="0" applyBorder="0" applyAlignment="0" applyProtection="0">
      <alignment vertical="center"/>
    </xf>
    <xf numFmtId="0" fontId="19" fillId="21" borderId="0" applyNumberFormat="0" applyBorder="0" applyAlignment="0" applyProtection="0">
      <alignment vertical="center"/>
    </xf>
    <xf numFmtId="0" fontId="15" fillId="15" borderId="0" applyNumberFormat="0" applyBorder="0" applyAlignment="0" applyProtection="0">
      <alignment vertical="center"/>
    </xf>
    <xf numFmtId="0" fontId="18" fillId="31" borderId="0" applyNumberFormat="0" applyBorder="0" applyAlignment="0" applyProtection="0">
      <alignment vertical="center"/>
    </xf>
    <xf numFmtId="0" fontId="15" fillId="14" borderId="0" applyNumberFormat="0" applyBorder="0" applyAlignment="0" applyProtection="0">
      <alignment vertical="center"/>
    </xf>
    <xf numFmtId="0" fontId="15" fillId="9" borderId="0" applyNumberFormat="0" applyBorder="0" applyAlignment="0" applyProtection="0">
      <alignment vertical="center"/>
    </xf>
    <xf numFmtId="0" fontId="15" fillId="13" borderId="0" applyNumberFormat="0" applyBorder="0" applyAlignment="0" applyProtection="0">
      <alignment vertical="center"/>
    </xf>
    <xf numFmtId="0" fontId="15" fillId="8" borderId="0" applyNumberFormat="0" applyBorder="0" applyAlignment="0" applyProtection="0">
      <alignment vertical="center"/>
    </xf>
    <xf numFmtId="0" fontId="18" fillId="30" borderId="0" applyNumberFormat="0" applyBorder="0" applyAlignment="0" applyProtection="0">
      <alignment vertical="center"/>
    </xf>
    <xf numFmtId="0" fontId="18" fillId="29" borderId="0" applyNumberFormat="0" applyBorder="0" applyAlignment="0" applyProtection="0">
      <alignment vertical="center"/>
    </xf>
    <xf numFmtId="0" fontId="15" fillId="12" borderId="0" applyNumberFormat="0" applyBorder="0" applyAlignment="0" applyProtection="0">
      <alignment vertical="center"/>
    </xf>
    <xf numFmtId="0" fontId="15" fillId="7" borderId="0" applyNumberFormat="0" applyBorder="0" applyAlignment="0" applyProtection="0">
      <alignment vertical="center"/>
    </xf>
    <xf numFmtId="0" fontId="18" fillId="28" borderId="0" applyNumberFormat="0" applyBorder="0" applyAlignment="0" applyProtection="0">
      <alignment vertical="center"/>
    </xf>
    <xf numFmtId="0" fontId="15" fillId="6" borderId="0" applyNumberFormat="0" applyBorder="0" applyAlignment="0" applyProtection="0">
      <alignment vertical="center"/>
    </xf>
    <xf numFmtId="0" fontId="18" fillId="20" borderId="0" applyNumberFormat="0" applyBorder="0" applyAlignment="0" applyProtection="0">
      <alignment vertical="center"/>
    </xf>
    <xf numFmtId="0" fontId="18" fillId="27" borderId="0" applyNumberFormat="0" applyBorder="0" applyAlignment="0" applyProtection="0">
      <alignment vertical="center"/>
    </xf>
    <xf numFmtId="0" fontId="15" fillId="5" borderId="0" applyNumberFormat="0" applyBorder="0" applyAlignment="0" applyProtection="0">
      <alignment vertical="center"/>
    </xf>
    <xf numFmtId="0" fontId="18" fillId="19" borderId="0" applyNumberFormat="0" applyBorder="0" applyAlignment="0" applyProtection="0">
      <alignment vertical="center"/>
    </xf>
    <xf numFmtId="0" fontId="3" fillId="0" borderId="0"/>
  </cellStyleXfs>
  <cellXfs count="9">
    <xf numFmtId="0" fontId="0" fillId="0" borderId="0" xfId="0">
      <alignment vertical="center"/>
    </xf>
    <xf numFmtId="0" fontId="1" fillId="0" borderId="0" xfId="0" applyFont="1" applyFill="1" applyAlignment="1">
      <alignment horizontal="center" vertical="center"/>
    </xf>
    <xf numFmtId="0" fontId="2" fillId="0" borderId="1" xfId="49" applyFont="1" applyFill="1" applyBorder="1" applyAlignment="1">
      <alignment horizontal="center" vertical="center" wrapText="1"/>
    </xf>
    <xf numFmtId="0" fontId="3" fillId="0" borderId="1" xfId="49" applyFont="1" applyFill="1" applyBorder="1" applyAlignment="1">
      <alignment horizontal="center" vertical="center"/>
    </xf>
    <xf numFmtId="0" fontId="4" fillId="0" borderId="1" xfId="49"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49" applyNumberFormat="1" applyFont="1" applyFill="1" applyBorder="1" applyAlignment="1">
      <alignment horizontal="center" vertical="center" wrapText="1"/>
    </xf>
    <xf numFmtId="0" fontId="3" fillId="0" borderId="1" xfId="49" applyFont="1" applyFill="1" applyBorder="1" applyAlignment="1">
      <alignment horizontal="center" vertical="center" wrapText="1"/>
    </xf>
    <xf numFmtId="49" fontId="2" fillId="0" borderId="1" xfId="0"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1"/>
  <sheetViews>
    <sheetView tabSelected="1" workbookViewId="0">
      <selection activeCell="K10" sqref="K10"/>
    </sheetView>
  </sheetViews>
  <sheetFormatPr defaultColWidth="9" defaultRowHeight="13.5"/>
  <cols>
    <col min="1" max="1" width="5.75" customWidth="1"/>
    <col min="2" max="2" width="10.125" customWidth="1"/>
    <col min="3" max="3" width="6" customWidth="1"/>
    <col min="4" max="4" width="9.25" customWidth="1"/>
    <col min="5" max="5" width="19.25" customWidth="1"/>
    <col min="6" max="6" width="6.375" customWidth="1"/>
    <col min="7" max="7" width="9.75" customWidth="1"/>
    <col min="8" max="8" width="8" customWidth="1"/>
    <col min="9" max="9" width="11" customWidth="1"/>
    <col min="10" max="10" width="8.5" customWidth="1"/>
    <col min="11" max="11" width="8.25" customWidth="1"/>
    <col min="12" max="12" width="8.875" customWidth="1"/>
    <col min="13" max="13" width="8.5" customWidth="1"/>
    <col min="14" max="14" width="9.5" customWidth="1"/>
    <col min="15" max="15" width="6.25" customWidth="1"/>
    <col min="16" max="16" width="6.75" customWidth="1"/>
  </cols>
  <sheetData>
    <row r="1" ht="20.25" spans="1:16">
      <c r="A1" s="1" t="s">
        <v>0</v>
      </c>
      <c r="B1" s="1"/>
      <c r="C1" s="1"/>
      <c r="D1" s="1"/>
      <c r="E1" s="1"/>
      <c r="F1" s="1"/>
      <c r="G1" s="1"/>
      <c r="H1" s="1"/>
      <c r="I1" s="1"/>
      <c r="J1" s="1"/>
      <c r="K1" s="1"/>
      <c r="L1" s="1"/>
      <c r="M1" s="1"/>
      <c r="N1" s="1"/>
      <c r="O1" s="1"/>
      <c r="P1" s="1"/>
    </row>
    <row r="2" ht="20.25" spans="1:16">
      <c r="A2" s="1"/>
      <c r="B2" s="1"/>
      <c r="C2" s="1"/>
      <c r="D2" s="1"/>
      <c r="E2" s="1"/>
      <c r="F2" s="1"/>
      <c r="G2" s="1"/>
      <c r="H2" s="1"/>
      <c r="I2" s="1"/>
      <c r="J2" s="1"/>
      <c r="K2" s="1"/>
      <c r="L2" s="1"/>
      <c r="M2" s="1"/>
      <c r="N2" s="1"/>
      <c r="O2" s="1"/>
      <c r="P2" s="1"/>
    </row>
    <row r="3" ht="24" spans="1:16">
      <c r="A3" s="2" t="s">
        <v>1</v>
      </c>
      <c r="B3" s="3" t="s">
        <v>2</v>
      </c>
      <c r="C3" s="3" t="s">
        <v>3</v>
      </c>
      <c r="D3" s="3" t="s">
        <v>4</v>
      </c>
      <c r="E3" s="4" t="s">
        <v>5</v>
      </c>
      <c r="F3" s="3" t="s">
        <v>6</v>
      </c>
      <c r="G3" s="5" t="s">
        <v>7</v>
      </c>
      <c r="H3" s="6" t="s">
        <v>8</v>
      </c>
      <c r="I3" s="6" t="s">
        <v>9</v>
      </c>
      <c r="J3" s="6" t="s">
        <v>10</v>
      </c>
      <c r="K3" s="6" t="s">
        <v>11</v>
      </c>
      <c r="L3" s="6" t="s">
        <v>12</v>
      </c>
      <c r="M3" s="6" t="s">
        <v>13</v>
      </c>
      <c r="N3" s="6" t="s">
        <v>14</v>
      </c>
      <c r="O3" s="6" t="s">
        <v>15</v>
      </c>
      <c r="P3" s="6" t="s">
        <v>16</v>
      </c>
    </row>
    <row r="4" ht="35" customHeight="1" spans="1:16">
      <c r="A4" s="7">
        <v>1</v>
      </c>
      <c r="B4" s="5" t="s">
        <v>17</v>
      </c>
      <c r="C4" s="5" t="s">
        <v>18</v>
      </c>
      <c r="D4" s="8" t="s">
        <v>19</v>
      </c>
      <c r="E4" s="8" t="s">
        <v>20</v>
      </c>
      <c r="F4" s="5" t="s">
        <v>21</v>
      </c>
      <c r="G4" s="5" t="s">
        <v>22</v>
      </c>
      <c r="H4" s="5">
        <v>4</v>
      </c>
      <c r="I4" s="5">
        <v>56</v>
      </c>
      <c r="J4" s="5">
        <f>I:I*0.6+H:H</f>
        <v>37.6</v>
      </c>
      <c r="K4" s="5">
        <v>74</v>
      </c>
      <c r="L4" s="5">
        <f>K:K*0.4</f>
        <v>29.6</v>
      </c>
      <c r="M4" s="5">
        <f>J:J+L:L</f>
        <v>67.2</v>
      </c>
      <c r="N4" s="5">
        <v>1</v>
      </c>
      <c r="O4" s="5">
        <v>1</v>
      </c>
      <c r="P4" s="5"/>
    </row>
    <row r="5" ht="35" customHeight="1" spans="1:16">
      <c r="A5" s="7">
        <v>2</v>
      </c>
      <c r="B5" s="5" t="s">
        <v>23</v>
      </c>
      <c r="C5" s="5" t="s">
        <v>24</v>
      </c>
      <c r="D5" s="8" t="s">
        <v>19</v>
      </c>
      <c r="E5" s="8" t="s">
        <v>20</v>
      </c>
      <c r="F5" s="5" t="s">
        <v>21</v>
      </c>
      <c r="G5" s="5" t="s">
        <v>25</v>
      </c>
      <c r="H5" s="5">
        <v>6</v>
      </c>
      <c r="I5" s="5">
        <v>46</v>
      </c>
      <c r="J5" s="5">
        <f>I:I*0.6+H:H</f>
        <v>33.6</v>
      </c>
      <c r="K5" s="5">
        <v>74.67</v>
      </c>
      <c r="L5" s="5">
        <v>29.87</v>
      </c>
      <c r="M5" s="5">
        <f>J:J+L:L</f>
        <v>63.47</v>
      </c>
      <c r="N5" s="5">
        <v>1</v>
      </c>
      <c r="O5" s="5">
        <v>2</v>
      </c>
      <c r="P5" s="5"/>
    </row>
    <row r="6" ht="35" customHeight="1" spans="1:16">
      <c r="A6" s="7">
        <v>3</v>
      </c>
      <c r="B6" s="5" t="s">
        <v>26</v>
      </c>
      <c r="C6" s="5" t="s">
        <v>24</v>
      </c>
      <c r="D6" s="8" t="s">
        <v>27</v>
      </c>
      <c r="E6" s="8" t="s">
        <v>28</v>
      </c>
      <c r="F6" s="5" t="s">
        <v>21</v>
      </c>
      <c r="G6" s="5" t="s">
        <v>25</v>
      </c>
      <c r="H6" s="5">
        <v>6</v>
      </c>
      <c r="I6" s="5">
        <v>55.5</v>
      </c>
      <c r="J6" s="5">
        <f>I:I*0.6+H:H</f>
        <v>39.3</v>
      </c>
      <c r="K6" s="5">
        <v>78.33</v>
      </c>
      <c r="L6" s="5">
        <v>31.33</v>
      </c>
      <c r="M6" s="5">
        <f>J:J+L:L</f>
        <v>70.63</v>
      </c>
      <c r="N6" s="5">
        <v>1</v>
      </c>
      <c r="O6" s="5">
        <v>1</v>
      </c>
      <c r="P6" s="5"/>
    </row>
    <row r="7" ht="35" customHeight="1" spans="1:16">
      <c r="A7" s="7">
        <v>4</v>
      </c>
      <c r="B7" s="5" t="s">
        <v>29</v>
      </c>
      <c r="C7" s="5" t="s">
        <v>18</v>
      </c>
      <c r="D7" s="8" t="s">
        <v>27</v>
      </c>
      <c r="E7" s="8" t="s">
        <v>28</v>
      </c>
      <c r="F7" s="5" t="s">
        <v>21</v>
      </c>
      <c r="G7" s="5" t="s">
        <v>30</v>
      </c>
      <c r="H7" s="5">
        <v>6</v>
      </c>
      <c r="I7" s="5">
        <v>54</v>
      </c>
      <c r="J7" s="5">
        <f>I:I*0.6+H:H</f>
        <v>38.4</v>
      </c>
      <c r="K7" s="5">
        <v>77</v>
      </c>
      <c r="L7" s="5">
        <f>K:K*0.4</f>
        <v>30.8</v>
      </c>
      <c r="M7" s="5">
        <f>J:J+L:L</f>
        <v>69.2</v>
      </c>
      <c r="N7" s="5">
        <v>1</v>
      </c>
      <c r="O7" s="5">
        <v>2</v>
      </c>
      <c r="P7" s="5"/>
    </row>
    <row r="8" ht="35" customHeight="1" spans="1:16">
      <c r="A8" s="7">
        <v>5</v>
      </c>
      <c r="B8" s="5" t="s">
        <v>31</v>
      </c>
      <c r="C8" s="5" t="s">
        <v>18</v>
      </c>
      <c r="D8" s="8" t="s">
        <v>32</v>
      </c>
      <c r="E8" s="8" t="s">
        <v>33</v>
      </c>
      <c r="F8" s="5" t="s">
        <v>21</v>
      </c>
      <c r="G8" s="5" t="s">
        <v>34</v>
      </c>
      <c r="H8" s="5">
        <v>6</v>
      </c>
      <c r="I8" s="5">
        <v>65</v>
      </c>
      <c r="J8" s="5">
        <f>I:I*0.6+H:H</f>
        <v>45</v>
      </c>
      <c r="K8" s="5">
        <v>81</v>
      </c>
      <c r="L8" s="5">
        <f>K:K*0.4</f>
        <v>32.4</v>
      </c>
      <c r="M8" s="5">
        <f>J:J+L:L</f>
        <v>77.4</v>
      </c>
      <c r="N8" s="5">
        <v>1</v>
      </c>
      <c r="O8" s="5">
        <v>1</v>
      </c>
      <c r="P8" s="5"/>
    </row>
    <row r="9" ht="35" customHeight="1" spans="1:16">
      <c r="A9" s="7">
        <v>6</v>
      </c>
      <c r="B9" s="5" t="s">
        <v>35</v>
      </c>
      <c r="C9" s="5" t="s">
        <v>24</v>
      </c>
      <c r="D9" s="8" t="s">
        <v>32</v>
      </c>
      <c r="E9" s="8" t="s">
        <v>33</v>
      </c>
      <c r="F9" s="5" t="s">
        <v>36</v>
      </c>
      <c r="G9" s="5" t="s">
        <v>37</v>
      </c>
      <c r="H9" s="5">
        <v>6</v>
      </c>
      <c r="I9" s="5">
        <v>67</v>
      </c>
      <c r="J9" s="5">
        <f>I:I*0.6+H:H</f>
        <v>46.2</v>
      </c>
      <c r="K9" s="5">
        <v>72.33</v>
      </c>
      <c r="L9" s="5">
        <v>28.93</v>
      </c>
      <c r="M9" s="5">
        <f>J:J+L:L</f>
        <v>75.13</v>
      </c>
      <c r="N9" s="5">
        <v>1</v>
      </c>
      <c r="O9" s="5">
        <v>2</v>
      </c>
      <c r="P9" s="5"/>
    </row>
    <row r="10" ht="35" customHeight="1" spans="1:16">
      <c r="A10" s="7">
        <v>7</v>
      </c>
      <c r="B10" s="5" t="s">
        <v>38</v>
      </c>
      <c r="C10" s="5" t="s">
        <v>18</v>
      </c>
      <c r="D10" s="8" t="s">
        <v>39</v>
      </c>
      <c r="E10" s="8" t="s">
        <v>40</v>
      </c>
      <c r="F10" s="5" t="s">
        <v>36</v>
      </c>
      <c r="G10" s="5" t="s">
        <v>34</v>
      </c>
      <c r="H10" s="5">
        <v>6</v>
      </c>
      <c r="I10" s="5">
        <v>57.5</v>
      </c>
      <c r="J10" s="5">
        <f>I:I*0.6+H:H</f>
        <v>40.5</v>
      </c>
      <c r="K10" s="5">
        <v>80</v>
      </c>
      <c r="L10" s="5">
        <f>K:K*0.4</f>
        <v>32</v>
      </c>
      <c r="M10" s="5">
        <f>J:J+L:L</f>
        <v>72.5</v>
      </c>
      <c r="N10" s="5">
        <v>1</v>
      </c>
      <c r="O10" s="5">
        <v>1</v>
      </c>
      <c r="P10" s="5"/>
    </row>
    <row r="11" ht="35" customHeight="1" spans="1:16">
      <c r="A11" s="7">
        <v>8</v>
      </c>
      <c r="B11" s="5" t="s">
        <v>41</v>
      </c>
      <c r="C11" s="5" t="s">
        <v>24</v>
      </c>
      <c r="D11" s="8" t="s">
        <v>39</v>
      </c>
      <c r="E11" s="8" t="s">
        <v>40</v>
      </c>
      <c r="F11" s="5" t="s">
        <v>21</v>
      </c>
      <c r="G11" s="5" t="s">
        <v>42</v>
      </c>
      <c r="H11" s="5">
        <v>6</v>
      </c>
      <c r="I11" s="5">
        <v>56</v>
      </c>
      <c r="J11" s="5">
        <f>I:I*0.6+H:H</f>
        <v>39.6</v>
      </c>
      <c r="K11" s="5">
        <v>67</v>
      </c>
      <c r="L11" s="5">
        <f>K:K*0.4</f>
        <v>26.8</v>
      </c>
      <c r="M11" s="5">
        <f>J:J+L:L</f>
        <v>66.4</v>
      </c>
      <c r="N11" s="5">
        <v>1</v>
      </c>
      <c r="O11" s="5">
        <v>2</v>
      </c>
      <c r="P11" s="5"/>
    </row>
  </sheetData>
  <mergeCells count="1">
    <mergeCell ref="A1:P2"/>
  </mergeCells>
  <pageMargins left="0.161111111111111" right="0.161111111111111" top="0.60625" bottom="0.60625" header="0.5" footer="0.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姚凯继</dc:creator>
  <cp:lastModifiedBy>姚凯继</cp:lastModifiedBy>
  <dcterms:created xsi:type="dcterms:W3CDTF">2019-11-04T07:35:00Z</dcterms:created>
  <dcterms:modified xsi:type="dcterms:W3CDTF">2019-11-18T07:13:52Z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2052-11.1.0.9208</vt:lpwstr>
  </property>
</Properties>
</file>